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 COMUN\Utilización de Información Contable\Tercera Etapa_Maletin\Actividad_4 Registros Contables Libro diario y Libro  mayor\"/>
    </mc:Choice>
  </mc:AlternateContent>
  <bookViews>
    <workbookView xWindow="0" yWindow="0" windowWidth="20490" windowHeight="8620" firstSheet="4" activeTab="6"/>
  </bookViews>
  <sheets>
    <sheet name="Slide 7" sheetId="10" r:id="rId1"/>
    <sheet name="Slide 8" sheetId="1" r:id="rId2"/>
    <sheet name="Slide 11 " sheetId="3" r:id="rId3"/>
    <sheet name="PCorreccion Act.Cuanto apren" sheetId="2" r:id="rId4"/>
    <sheet name="Cuadernillo libro diario" sheetId="6" r:id="rId5"/>
    <sheet name="PautaCorreción Act Prac 1" sheetId="11" r:id="rId6"/>
    <sheet name="PautaCorreciòn Act Pract 2" sheetId="12" r:id="rId7"/>
  </sheets>
  <definedNames>
    <definedName name="_xlnm.Print_Area" localSheetId="4">'Cuadernillo libro diario'!$A$1:$J$98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1" l="1"/>
  <c r="D40" i="11"/>
  <c r="D46" i="12" l="1"/>
  <c r="C37" i="12"/>
  <c r="D28" i="12"/>
  <c r="C28" i="12"/>
  <c r="D29" i="12" s="1"/>
  <c r="I17" i="12"/>
  <c r="C17" i="12"/>
</calcChain>
</file>

<file path=xl/sharedStrings.xml><?xml version="1.0" encoding="utf-8"?>
<sst xmlns="http://schemas.openxmlformats.org/spreadsheetml/2006/main" count="393" uniqueCount="117">
  <si>
    <t>SOLUCIÓN</t>
  </si>
  <si>
    <t>Fecha</t>
  </si>
  <si>
    <t>DETALLE</t>
  </si>
  <si>
    <t>DEBE</t>
  </si>
  <si>
    <t>HABER</t>
  </si>
  <si>
    <t>Caja</t>
  </si>
  <si>
    <t>Capital</t>
  </si>
  <si>
    <t> $     1.000.000</t>
  </si>
  <si>
    <t>Glosa Inicio de actividades</t>
  </si>
  <si>
    <t>Arriendos</t>
  </si>
  <si>
    <t> $         300.000</t>
  </si>
  <si>
    <t xml:space="preserve">Glosa Arriendo del mes </t>
  </si>
  <si>
    <t xml:space="preserve">Traspaso a los Libros Mayores </t>
  </si>
  <si>
    <t>LIBRO DIARIO</t>
  </si>
  <si>
    <t>LIBROS MAYORES</t>
  </si>
  <si>
    <t xml:space="preserve">LIBRO DIARIO </t>
  </si>
  <si>
    <t xml:space="preserve">LIBROS MAYORES </t>
  </si>
  <si>
    <t>Cuenta :</t>
  </si>
  <si>
    <t>Concepto</t>
  </si>
  <si>
    <t>Debe</t>
  </si>
  <si>
    <t>Haber</t>
  </si>
  <si>
    <t>Inicio de actividades</t>
  </si>
  <si>
    <t>Cancela arriendo del mes</t>
  </si>
  <si>
    <t xml:space="preserve">Sumas </t>
  </si>
  <si>
    <t xml:space="preserve">         Saldo Deudor </t>
  </si>
  <si>
    <t xml:space="preserve"> Debe </t>
  </si>
  <si>
    <t xml:space="preserve"> Haber </t>
  </si>
  <si>
    <t xml:space="preserve">Cancela arriendos del  mes </t>
  </si>
  <si>
    <t>Sumas </t>
  </si>
  <si>
    <t xml:space="preserve">                             - </t>
  </si>
  <si>
    <t xml:space="preserve">         Saldo Deudor</t>
  </si>
  <si>
    <t xml:space="preserve">Inicio de Actividades </t>
  </si>
  <si>
    <t xml:space="preserve"> </t>
  </si>
  <si>
    <t xml:space="preserve">FECHA </t>
  </si>
  <si>
    <t xml:space="preserve">CUENTAS </t>
  </si>
  <si>
    <t xml:space="preserve">HABER </t>
  </si>
  <si>
    <t xml:space="preserve">PARTIDA DOBLE </t>
  </si>
  <si>
    <t xml:space="preserve">              -   </t>
  </si>
  <si>
    <t>Equipos Computacionales</t>
  </si>
  <si>
    <t>Muebles y Útiles</t>
  </si>
  <si>
    <t>Banco</t>
  </si>
  <si>
    <t>Glosa Apertura de cta. Corriente</t>
  </si>
  <si>
    <t>Mercaderías</t>
  </si>
  <si>
    <t>IVA CF</t>
  </si>
  <si>
    <t>Documentos por  Pagar</t>
  </si>
  <si>
    <t>Proveedores</t>
  </si>
  <si>
    <t>Glosa Compra de mercaderías F. 858</t>
  </si>
  <si>
    <t>Clientes</t>
  </si>
  <si>
    <t>Ventas</t>
  </si>
  <si>
    <t xml:space="preserve">IVA Débito Fiscal </t>
  </si>
  <si>
    <t>Costo de ventas</t>
  </si>
  <si>
    <t xml:space="preserve">Mercaderías </t>
  </si>
  <si>
    <t>Glosa: Venta de mercaderías según F/001</t>
  </si>
  <si>
    <t>Gastos Generales</t>
  </si>
  <si>
    <t xml:space="preserve">IVA Crédito Fiscal </t>
  </si>
  <si>
    <t xml:space="preserve">Glosa:  Cancela cta. ENEL </t>
  </si>
  <si>
    <t xml:space="preserve">Glosa Cancela deuda cliente Sr. Corona </t>
  </si>
  <si>
    <t>Arriendo</t>
  </si>
  <si>
    <t>Glosa: cancela arriendo de local Comercial</t>
  </si>
  <si>
    <t>Sueldos</t>
  </si>
  <si>
    <t>Glosa:  Cancela sueldos a trabajadores</t>
  </si>
  <si>
    <t>Apertura Cuenta Corriente</t>
  </si>
  <si>
    <t xml:space="preserve"> $                            - </t>
  </si>
  <si>
    <t xml:space="preserve">         Saldo deudor</t>
  </si>
  <si>
    <t xml:space="preserve">         Saldo acreedor </t>
  </si>
  <si>
    <t>BANCO</t>
  </si>
  <si>
    <t>Apertura cuenta  corriente</t>
  </si>
  <si>
    <t>Venta de mercaderías</t>
  </si>
  <si>
    <t>Cancela cta. ENEL</t>
  </si>
  <si>
    <t xml:space="preserve"> Cancela deuda cliente Sr. Corona </t>
  </si>
  <si>
    <t>cancela arriendo de local Comercial</t>
  </si>
  <si>
    <t>Cancela sueldos a trabajadores</t>
  </si>
  <si>
    <t xml:space="preserve">         Saldo deudor </t>
  </si>
  <si>
    <t>MERCADERÍAS</t>
  </si>
  <si>
    <t>Compra de mercaderías</t>
  </si>
  <si>
    <t>costo de venta</t>
  </si>
  <si>
    <t xml:space="preserve">IVA CRÉDITO FISCAL </t>
  </si>
  <si>
    <t xml:space="preserve">DOCUMENTOS POR PAGAR </t>
  </si>
  <si>
    <t xml:space="preserve">         Saldo acreedor</t>
  </si>
  <si>
    <t xml:space="preserve">         Saldo</t>
  </si>
  <si>
    <t xml:space="preserve">PROVEEDOR </t>
  </si>
  <si>
    <t xml:space="preserve">CLIENTES </t>
  </si>
  <si>
    <t xml:space="preserve"> Saldada </t>
  </si>
  <si>
    <t>VENTAS</t>
  </si>
  <si>
    <t xml:space="preserve">IVA DÉBITO FISCAL </t>
  </si>
  <si>
    <t xml:space="preserve">         Saldo Acreedor</t>
  </si>
  <si>
    <t>COSTO DE VENTAS</t>
  </si>
  <si>
    <t xml:space="preserve"> $                      - </t>
  </si>
  <si>
    <t>GASTOS GENERALES</t>
  </si>
  <si>
    <t xml:space="preserve">SUELDOS </t>
  </si>
  <si>
    <t xml:space="preserve">ARRIENDOS </t>
  </si>
  <si>
    <t>Cancela arriendo local</t>
  </si>
  <si>
    <t>Detalle o cuenta</t>
  </si>
  <si>
    <t>---------- 1 ----------</t>
  </si>
  <si>
    <t xml:space="preserve">        Clientes</t>
  </si>
  <si>
    <t>Glosa: cobro cliente</t>
  </si>
  <si>
    <t xml:space="preserve">         </t>
  </si>
  <si>
    <t xml:space="preserve">            </t>
  </si>
  <si>
    <t>LIBRO MAYOR</t>
  </si>
  <si>
    <t>Cuenta: CAJA</t>
  </si>
  <si>
    <t>Cobro Cliente</t>
  </si>
  <si>
    <t>Sumas</t>
  </si>
  <si>
    <t>Saldo DEUDOR</t>
  </si>
  <si>
    <t xml:space="preserve">Saldo Deudor </t>
  </si>
  <si>
    <t>Saldo Deudor</t>
  </si>
  <si>
    <t> $1.000.000</t>
  </si>
  <si>
    <t xml:space="preserve">Saldo Acreedor </t>
  </si>
  <si>
    <t>TRASPASO A LOS LIBROS MAYORES</t>
  </si>
  <si>
    <t>Cuenta : CAJA</t>
  </si>
  <si>
    <t>Cuenta : ARRIENDOS</t>
  </si>
  <si>
    <t>Cuenta : CAPITAL</t>
  </si>
  <si>
    <t>SUMAS TOTALES</t>
  </si>
  <si>
    <t>Registros Contable Libro Diario y Libro Mayor</t>
  </si>
  <si>
    <t xml:space="preserve">Cuenta : EQUIPOS COMPUTACIONALES </t>
  </si>
  <si>
    <t xml:space="preserve">Cuenta : MUEBLES Y UTILES </t>
  </si>
  <si>
    <t xml:space="preserve">Cuenta : CAPITAL </t>
  </si>
  <si>
    <t xml:space="preserve">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</si>
</sst>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&quot;$&quot;\-#,##0"/>
    <numFmt numFmtId="42" formatCode="_ &quot;$&quot;* #,##0_ ;_ &quot;$&quot;* \-#,##0_ ;_ &quot;$&quot;* &quot;-&quot;_ ;_ @_ 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color rgb="FFFFFFFF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rgb="FF2C5258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22222"/>
      <name val="Calibri"/>
      <family val="2"/>
    </font>
    <font>
      <sz val="11"/>
      <color theme="1"/>
      <name val="Calibri"/>
      <family val="2"/>
    </font>
    <font>
      <sz val="4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6"/>
      <name val="Calibri"/>
      <family val="2"/>
    </font>
    <font>
      <b/>
      <sz val="16"/>
      <color rgb="FF1F4E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9CBE7"/>
        <bgColor indexed="64"/>
      </patternFill>
    </fill>
    <fill>
      <patternFill patternType="solid">
        <fgColor rgb="FFB5C0D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B4C6E7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B4C6E7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15" fillId="0" borderId="0" applyFont="0" applyFill="0" applyBorder="0" applyAlignment="0" applyProtection="0"/>
  </cellStyleXfs>
  <cellXfs count="265">
    <xf numFmtId="0" fontId="0" fillId="0" borderId="0" xfId="0"/>
    <xf numFmtId="0" fontId="4" fillId="3" borderId="1" xfId="0" applyFont="1" applyFill="1" applyBorder="1" applyAlignment="1">
      <alignment horizontal="left" vertical="center" wrapText="1" readingOrder="1"/>
    </xf>
    <xf numFmtId="6" fontId="4" fillId="3" borderId="1" xfId="0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wrapText="1"/>
    </xf>
    <xf numFmtId="0" fontId="8" fillId="0" borderId="1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14" fillId="0" borderId="0" xfId="0" applyFont="1" applyAlignment="1">
      <alignment horizontal="left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19" xfId="0" applyFont="1" applyFill="1" applyBorder="1" applyAlignment="1">
      <alignment horizontal="center" vertical="center" wrapText="1" readingOrder="1"/>
    </xf>
    <xf numFmtId="0" fontId="3" fillId="2" borderId="21" xfId="0" applyFont="1" applyFill="1" applyBorder="1" applyAlignment="1">
      <alignment horizontal="center" vertical="center" wrapText="1" readingOrder="1"/>
    </xf>
    <xf numFmtId="0" fontId="4" fillId="3" borderId="22" xfId="0" applyFont="1" applyFill="1" applyBorder="1" applyAlignment="1">
      <alignment horizontal="right" vertical="center" wrapText="1" readingOrder="1"/>
    </xf>
    <xf numFmtId="0" fontId="4" fillId="3" borderId="23" xfId="0" applyFont="1" applyFill="1" applyBorder="1" applyAlignment="1">
      <alignment horizontal="left" vertical="center" wrapText="1" readingOrder="1"/>
    </xf>
    <xf numFmtId="0" fontId="4" fillId="3" borderId="25" xfId="0" applyFont="1" applyFill="1" applyBorder="1" applyAlignment="1">
      <alignment horizontal="left" vertical="center" wrapText="1" readingOrder="1"/>
    </xf>
    <xf numFmtId="0" fontId="5" fillId="2" borderId="27" xfId="0" applyFont="1" applyFill="1" applyBorder="1" applyAlignment="1">
      <alignment horizontal="center" vertical="center" wrapText="1" readingOrder="1"/>
    </xf>
    <xf numFmtId="0" fontId="5" fillId="2" borderId="28" xfId="0" applyFont="1" applyFill="1" applyBorder="1" applyAlignment="1">
      <alignment horizontal="center" vertical="center" wrapText="1" readingOrder="1"/>
    </xf>
    <xf numFmtId="0" fontId="5" fillId="2" borderId="29" xfId="0" applyFont="1" applyFill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justify" vertical="center" wrapText="1"/>
    </xf>
    <xf numFmtId="0" fontId="12" fillId="5" borderId="6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5" borderId="5" xfId="0" applyFont="1" applyFill="1" applyBorder="1" applyAlignment="1">
      <alignment horizontal="justify" vertical="center"/>
    </xf>
    <xf numFmtId="0" fontId="12" fillId="5" borderId="6" xfId="0" applyFont="1" applyFill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right" wrapText="1"/>
    </xf>
    <xf numFmtId="0" fontId="4" fillId="3" borderId="24" xfId="0" applyFont="1" applyFill="1" applyBorder="1" applyAlignment="1">
      <alignment horizontal="left" vertical="center" wrapText="1" readingOrder="1"/>
    </xf>
    <xf numFmtId="0" fontId="5" fillId="2" borderId="28" xfId="0" applyFont="1" applyFill="1" applyBorder="1" applyAlignment="1">
      <alignment horizontal="center" vertical="center" wrapText="1" readingOrder="1"/>
    </xf>
    <xf numFmtId="0" fontId="0" fillId="0" borderId="26" xfId="0" applyBorder="1"/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6" fillId="5" borderId="3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justify" vertic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7" fillId="0" borderId="10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0" fillId="0" borderId="1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7" fillId="0" borderId="10" xfId="0" applyFont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26" xfId="0" applyFont="1" applyBorder="1" applyAlignment="1">
      <alignment horizontal="center"/>
    </xf>
    <xf numFmtId="14" fontId="0" fillId="0" borderId="26" xfId="0" applyNumberFormat="1" applyBorder="1"/>
    <xf numFmtId="42" fontId="0" fillId="0" borderId="26" xfId="1" applyFont="1" applyBorder="1"/>
    <xf numFmtId="0" fontId="1" fillId="0" borderId="26" xfId="0" applyFont="1" applyBorder="1"/>
    <xf numFmtId="0" fontId="19" fillId="0" borderId="0" xfId="0" applyFont="1"/>
    <xf numFmtId="0" fontId="2" fillId="3" borderId="26" xfId="0" applyFont="1" applyFill="1" applyBorder="1" applyAlignment="1">
      <alignment horizontal="center" wrapText="1" readingOrder="1"/>
    </xf>
    <xf numFmtId="0" fontId="4" fillId="3" borderId="26" xfId="0" applyFont="1" applyFill="1" applyBorder="1" applyAlignment="1">
      <alignment horizontal="left" vertical="center" wrapText="1" readingOrder="1"/>
    </xf>
    <xf numFmtId="0" fontId="4" fillId="3" borderId="31" xfId="0" applyFont="1" applyFill="1" applyBorder="1" applyAlignment="1">
      <alignment horizontal="left" vertical="center" wrapText="1" readingOrder="1"/>
    </xf>
    <xf numFmtId="6" fontId="4" fillId="3" borderId="26" xfId="0" applyNumberFormat="1" applyFont="1" applyFill="1" applyBorder="1" applyAlignment="1">
      <alignment horizontal="center" vertical="center" wrapText="1" readingOrder="1"/>
    </xf>
    <xf numFmtId="0" fontId="4" fillId="3" borderId="30" xfId="0" applyFont="1" applyFill="1" applyBorder="1" applyAlignment="1">
      <alignment horizontal="center" vertical="center" wrapText="1" readingOrder="1"/>
    </xf>
    <xf numFmtId="0" fontId="4" fillId="3" borderId="31" xfId="0" applyFont="1" applyFill="1" applyBorder="1" applyAlignment="1">
      <alignment horizontal="center" vertical="center" wrapText="1" readingOrder="1"/>
    </xf>
    <xf numFmtId="0" fontId="4" fillId="3" borderId="32" xfId="0" applyFont="1" applyFill="1" applyBorder="1" applyAlignment="1">
      <alignment horizontal="center" vertical="center" wrapText="1" readingOrder="1"/>
    </xf>
    <xf numFmtId="0" fontId="21" fillId="3" borderId="1" xfId="0" applyFont="1" applyFill="1" applyBorder="1" applyAlignment="1">
      <alignment horizontal="left" vertical="center" wrapText="1" readingOrder="1"/>
    </xf>
    <xf numFmtId="0" fontId="22" fillId="3" borderId="1" xfId="0" applyFont="1" applyFill="1" applyBorder="1" applyAlignment="1">
      <alignment horizontal="left" vertical="center" wrapText="1" readingOrder="1"/>
    </xf>
    <xf numFmtId="16" fontId="21" fillId="3" borderId="1" xfId="0" applyNumberFormat="1" applyFont="1" applyFill="1" applyBorder="1" applyAlignment="1">
      <alignment horizontal="left" vertical="center" wrapText="1" readingOrder="1"/>
    </xf>
    <xf numFmtId="6" fontId="22" fillId="3" borderId="1" xfId="0" applyNumberFormat="1" applyFont="1" applyFill="1" applyBorder="1" applyAlignment="1">
      <alignment horizontal="right" vertical="center" wrapText="1" readingOrder="1"/>
    </xf>
    <xf numFmtId="0" fontId="5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left" vertical="center" wrapText="1" readingOrder="1"/>
    </xf>
    <xf numFmtId="16" fontId="5" fillId="3" borderId="1" xfId="0" applyNumberFormat="1" applyFont="1" applyFill="1" applyBorder="1" applyAlignment="1">
      <alignment horizontal="justify" vertical="center" wrapText="1" readingOrder="1"/>
    </xf>
    <xf numFmtId="6" fontId="6" fillId="3" borderId="1" xfId="0" applyNumberFormat="1" applyFont="1" applyFill="1" applyBorder="1" applyAlignment="1">
      <alignment horizontal="right" vertical="center" wrapText="1" readingOrder="1"/>
    </xf>
    <xf numFmtId="0" fontId="5" fillId="3" borderId="1" xfId="0" applyFont="1" applyFill="1" applyBorder="1" applyAlignment="1">
      <alignment horizontal="justify" vertical="center" wrapText="1" readingOrder="1"/>
    </xf>
    <xf numFmtId="0" fontId="6" fillId="3" borderId="1" xfId="0" applyFont="1" applyFill="1" applyBorder="1" applyAlignment="1">
      <alignment horizontal="justify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right" vertical="center" wrapText="1" readingOrder="1"/>
    </xf>
    <xf numFmtId="0" fontId="2" fillId="3" borderId="1" xfId="0" applyFont="1" applyFill="1" applyBorder="1" applyAlignment="1">
      <alignment vertical="center" wrapText="1"/>
    </xf>
    <xf numFmtId="16" fontId="10" fillId="0" borderId="41" xfId="0" applyNumberFormat="1" applyFont="1" applyBorder="1" applyAlignment="1">
      <alignment horizontal="center" vertical="center"/>
    </xf>
    <xf numFmtId="6" fontId="8" fillId="0" borderId="10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" fontId="10" fillId="0" borderId="1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" fontId="10" fillId="0" borderId="16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6" fontId="8" fillId="0" borderId="11" xfId="0" applyNumberFormat="1" applyFont="1" applyBorder="1" applyAlignment="1">
      <alignment vertical="center"/>
    </xf>
    <xf numFmtId="0" fontId="0" fillId="0" borderId="0" xfId="0" applyBorder="1"/>
    <xf numFmtId="0" fontId="0" fillId="0" borderId="7" xfId="0" applyBorder="1"/>
    <xf numFmtId="6" fontId="1" fillId="0" borderId="8" xfId="0" applyNumberFormat="1" applyFont="1" applyBorder="1" applyAlignment="1">
      <alignment horizontal="center"/>
    </xf>
    <xf numFmtId="6" fontId="1" fillId="0" borderId="4" xfId="0" applyNumberFormat="1" applyFont="1" applyBorder="1" applyAlignment="1">
      <alignment horizontal="center"/>
    </xf>
    <xf numFmtId="0" fontId="8" fillId="0" borderId="16" xfId="0" applyFont="1" applyBorder="1" applyAlignment="1">
      <alignment vertical="center"/>
    </xf>
    <xf numFmtId="6" fontId="8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/>
    </xf>
    <xf numFmtId="0" fontId="8" fillId="7" borderId="49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9" fillId="0" borderId="33" xfId="0" applyFont="1" applyBorder="1" applyAlignment="1">
      <alignment vertical="center"/>
    </xf>
    <xf numFmtId="0" fontId="8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/>
    </xf>
    <xf numFmtId="0" fontId="12" fillId="0" borderId="8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horizontal="justify" vertical="center" wrapText="1"/>
    </xf>
    <xf numFmtId="0" fontId="12" fillId="5" borderId="33" xfId="0" applyFont="1" applyFill="1" applyBorder="1" applyAlignment="1">
      <alignment horizontal="justify" vertical="center"/>
    </xf>
    <xf numFmtId="0" fontId="12" fillId="5" borderId="4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justify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 readingOrder="1"/>
    </xf>
    <xf numFmtId="0" fontId="5" fillId="2" borderId="34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21" fillId="2" borderId="2" xfId="0" applyFont="1" applyFill="1" applyBorder="1" applyAlignment="1">
      <alignment horizontal="left" vertical="center" wrapText="1" readingOrder="1"/>
    </xf>
    <xf numFmtId="0" fontId="21" fillId="2" borderId="34" xfId="0" applyFont="1" applyFill="1" applyBorder="1" applyAlignment="1">
      <alignment horizontal="left" vertical="center" wrapText="1" readingOrder="1"/>
    </xf>
    <xf numFmtId="0" fontId="21" fillId="2" borderId="3" xfId="0" applyFont="1" applyFill="1" applyBorder="1" applyAlignment="1">
      <alignment horizontal="left" vertical="center" wrapText="1" readingOrder="1"/>
    </xf>
    <xf numFmtId="0" fontId="14" fillId="0" borderId="0" xfId="0" applyFont="1" applyAlignment="1">
      <alignment horizontal="center"/>
    </xf>
    <xf numFmtId="16" fontId="20" fillId="3" borderId="35" xfId="0" applyNumberFormat="1" applyFont="1" applyFill="1" applyBorder="1" applyAlignment="1">
      <alignment horizontal="center" vertical="center" wrapText="1" readingOrder="1"/>
    </xf>
    <xf numFmtId="16" fontId="20" fillId="3" borderId="36" xfId="0" applyNumberFormat="1" applyFont="1" applyFill="1" applyBorder="1" applyAlignment="1">
      <alignment horizontal="center" vertical="center" wrapText="1" readingOrder="1"/>
    </xf>
    <xf numFmtId="16" fontId="20" fillId="3" borderId="37" xfId="0" applyNumberFormat="1" applyFont="1" applyFill="1" applyBorder="1" applyAlignment="1">
      <alignment horizontal="center" vertical="center" wrapText="1" readingOrder="1"/>
    </xf>
    <xf numFmtId="16" fontId="23" fillId="3" borderId="38" xfId="0" applyNumberFormat="1" applyFont="1" applyFill="1" applyBorder="1" applyAlignment="1">
      <alignment horizontal="center" vertical="center" wrapText="1" readingOrder="1"/>
    </xf>
    <xf numFmtId="16" fontId="23" fillId="3" borderId="39" xfId="0" applyNumberFormat="1" applyFont="1" applyFill="1" applyBorder="1" applyAlignment="1">
      <alignment horizontal="center" vertical="center" wrapText="1" readingOrder="1"/>
    </xf>
    <xf numFmtId="16" fontId="23" fillId="3" borderId="40" xfId="0" applyNumberFormat="1" applyFont="1" applyFill="1" applyBorder="1" applyAlignment="1">
      <alignment horizontal="center" vertical="center" wrapText="1" readingOrder="1"/>
    </xf>
    <xf numFmtId="0" fontId="21" fillId="3" borderId="2" xfId="0" applyFont="1" applyFill="1" applyBorder="1" applyAlignment="1">
      <alignment horizontal="left" vertical="center" wrapText="1" readingOrder="1"/>
    </xf>
    <xf numFmtId="0" fontId="21" fillId="3" borderId="34" xfId="0" applyFont="1" applyFill="1" applyBorder="1" applyAlignment="1">
      <alignment horizontal="left" vertical="center" wrapText="1" readingOrder="1"/>
    </xf>
    <xf numFmtId="0" fontId="21" fillId="3" borderId="3" xfId="0" applyFont="1" applyFill="1" applyBorder="1" applyAlignment="1">
      <alignment horizontal="left" vertical="center" wrapText="1" readingOrder="1"/>
    </xf>
    <xf numFmtId="0" fontId="7" fillId="6" borderId="1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8" fillId="7" borderId="46" xfId="0" applyFont="1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4" borderId="7" xfId="0" applyFont="1" applyFill="1" applyBorder="1" applyAlignment="1">
      <alignment vertical="center"/>
    </xf>
    <xf numFmtId="0" fontId="11" fillId="4" borderId="44" xfId="0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2" fontId="17" fillId="0" borderId="10" xfId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justify" vertical="center" wrapText="1"/>
    </xf>
    <xf numFmtId="42" fontId="17" fillId="0" borderId="17" xfId="1" applyFont="1" applyBorder="1" applyAlignment="1">
      <alignment horizontal="center" wrapText="1"/>
    </xf>
    <xf numFmtId="0" fontId="0" fillId="0" borderId="17" xfId="0" applyBorder="1"/>
    <xf numFmtId="0" fontId="22" fillId="3" borderId="1" xfId="0" applyFont="1" applyFill="1" applyBorder="1" applyAlignment="1">
      <alignment horizontal="center" vertical="center" wrapText="1" readingOrder="1"/>
    </xf>
    <xf numFmtId="0" fontId="12" fillId="5" borderId="26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8" fillId="5" borderId="26" xfId="0" applyFont="1" applyFill="1" applyBorder="1" applyAlignment="1">
      <alignment horizontal="left" vertical="center" wrapText="1"/>
    </xf>
    <xf numFmtId="0" fontId="8" fillId="5" borderId="26" xfId="0" applyFont="1" applyFill="1" applyBorder="1" applyAlignment="1">
      <alignment horizontal="center" vertical="center" wrapText="1"/>
    </xf>
    <xf numFmtId="16" fontId="8" fillId="8" borderId="26" xfId="0" applyNumberFormat="1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left" vertical="center" wrapText="1"/>
    </xf>
    <xf numFmtId="6" fontId="8" fillId="8" borderId="26" xfId="0" applyNumberFormat="1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justify" vertical="center" wrapText="1"/>
    </xf>
    <xf numFmtId="6" fontId="8" fillId="8" borderId="26" xfId="0" applyNumberFormat="1" applyFont="1" applyFill="1" applyBorder="1" applyAlignment="1">
      <alignment horizontal="justify" vertical="center" wrapText="1"/>
    </xf>
    <xf numFmtId="0" fontId="0" fillId="0" borderId="0" xfId="0" applyFont="1"/>
    <xf numFmtId="0" fontId="0" fillId="8" borderId="0" xfId="0" applyFont="1" applyFill="1"/>
    <xf numFmtId="0" fontId="0" fillId="8" borderId="0" xfId="0" applyFill="1"/>
    <xf numFmtId="0" fontId="12" fillId="4" borderId="14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vertical="center" wrapText="1"/>
    </xf>
    <xf numFmtId="0" fontId="8" fillId="5" borderId="26" xfId="0" applyFont="1" applyFill="1" applyBorder="1" applyAlignment="1">
      <alignment horizontal="justify" vertical="center" wrapText="1"/>
    </xf>
    <xf numFmtId="0" fontId="8" fillId="5" borderId="26" xfId="0" applyFont="1" applyFill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6" fontId="8" fillId="8" borderId="26" xfId="0" applyNumberFormat="1" applyFont="1" applyFill="1" applyBorder="1" applyAlignment="1">
      <alignment horizontal="right" vertical="center" wrapText="1"/>
    </xf>
    <xf numFmtId="0" fontId="8" fillId="8" borderId="26" xfId="0" applyFont="1" applyFill="1" applyBorder="1" applyAlignment="1">
      <alignment horizontal="right" vertical="center" wrapText="1"/>
    </xf>
    <xf numFmtId="0" fontId="8" fillId="8" borderId="26" xfId="0" applyFont="1" applyFill="1" applyBorder="1" applyAlignment="1">
      <alignment horizontal="center" vertical="center"/>
    </xf>
    <xf numFmtId="6" fontId="8" fillId="8" borderId="26" xfId="0" applyNumberFormat="1" applyFont="1" applyFill="1" applyBorder="1" applyAlignment="1">
      <alignment horizontal="right" vertical="center"/>
    </xf>
    <xf numFmtId="0" fontId="8" fillId="8" borderId="26" xfId="0" applyFont="1" applyFill="1" applyBorder="1" applyAlignment="1">
      <alignment horizontal="right" vertical="center"/>
    </xf>
    <xf numFmtId="0" fontId="8" fillId="8" borderId="26" xfId="0" applyFont="1" applyFill="1" applyBorder="1" applyAlignment="1">
      <alignment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50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16" fontId="8" fillId="8" borderId="50" xfId="0" applyNumberFormat="1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right" vertical="center" wrapText="1"/>
    </xf>
    <xf numFmtId="0" fontId="8" fillId="8" borderId="50" xfId="0" applyFont="1" applyFill="1" applyBorder="1" applyAlignment="1">
      <alignment horizontal="justify" vertical="center" wrapText="1"/>
    </xf>
    <xf numFmtId="0" fontId="8" fillId="8" borderId="50" xfId="0" applyFont="1" applyFill="1" applyBorder="1" applyAlignment="1">
      <alignment horizontal="justify" vertical="center"/>
    </xf>
    <xf numFmtId="0" fontId="8" fillId="8" borderId="30" xfId="0" applyFont="1" applyFill="1" applyBorder="1" applyAlignment="1">
      <alignment horizontal="right" vertical="center"/>
    </xf>
    <xf numFmtId="0" fontId="8" fillId="8" borderId="51" xfId="0" applyFont="1" applyFill="1" applyBorder="1" applyAlignment="1">
      <alignment horizontal="justify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right" vertical="center" wrapText="1"/>
    </xf>
    <xf numFmtId="6" fontId="8" fillId="8" borderId="32" xfId="0" applyNumberFormat="1" applyFont="1" applyFill="1" applyBorder="1" applyAlignment="1">
      <alignment horizontal="right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16" fontId="8" fillId="5" borderId="50" xfId="0" applyNumberFormat="1" applyFont="1" applyFill="1" applyBorder="1" applyAlignment="1">
      <alignment horizontal="center" vertical="center" wrapText="1"/>
    </xf>
    <xf numFmtId="6" fontId="8" fillId="5" borderId="30" xfId="0" applyNumberFormat="1" applyFont="1" applyFill="1" applyBorder="1" applyAlignment="1">
      <alignment horizontal="right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right" vertical="center" wrapText="1"/>
    </xf>
    <xf numFmtId="0" fontId="8" fillId="5" borderId="50" xfId="0" applyFont="1" applyFill="1" applyBorder="1" applyAlignment="1">
      <alignment horizontal="justify" vertical="center" wrapText="1"/>
    </xf>
    <xf numFmtId="0" fontId="8" fillId="0" borderId="50" xfId="0" applyFont="1" applyBorder="1" applyAlignment="1">
      <alignment horizontal="justify" vertical="center"/>
    </xf>
    <xf numFmtId="6" fontId="8" fillId="0" borderId="30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justify" vertical="center" wrapText="1"/>
    </xf>
    <xf numFmtId="6" fontId="8" fillId="0" borderId="31" xfId="0" applyNumberFormat="1" applyFont="1" applyBorder="1" applyAlignment="1">
      <alignment horizontal="right" vertical="center" wrapText="1"/>
    </xf>
    <xf numFmtId="0" fontId="8" fillId="0" borderId="32" xfId="0" applyFont="1" applyBorder="1" applyAlignment="1">
      <alignment horizontal="right" vertical="center" wrapText="1"/>
    </xf>
    <xf numFmtId="0" fontId="12" fillId="4" borderId="14" xfId="0" applyFont="1" applyFill="1" applyBorder="1" applyAlignment="1">
      <alignment horizontal="justify" vertical="center" wrapText="1"/>
    </xf>
    <xf numFmtId="0" fontId="12" fillId="4" borderId="13" xfId="0" applyFont="1" applyFill="1" applyBorder="1" applyAlignment="1">
      <alignment horizontal="justify" vertical="center" wrapText="1"/>
    </xf>
    <xf numFmtId="0" fontId="12" fillId="4" borderId="11" xfId="0" applyFont="1" applyFill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12" fillId="4" borderId="27" xfId="0" applyFont="1" applyFill="1" applyBorder="1" applyAlignment="1">
      <alignment horizontal="justify" vertical="center" wrapText="1"/>
    </xf>
    <xf numFmtId="0" fontId="12" fillId="4" borderId="28" xfId="0" applyFont="1" applyFill="1" applyBorder="1" applyAlignment="1">
      <alignment horizontal="justify" vertical="center" wrapText="1"/>
    </xf>
    <xf numFmtId="0" fontId="12" fillId="4" borderId="29" xfId="0" applyFont="1" applyFill="1" applyBorder="1" applyAlignment="1">
      <alignment horizontal="justify" vertical="center" wrapText="1"/>
    </xf>
    <xf numFmtId="0" fontId="8" fillId="8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6" fontId="8" fillId="8" borderId="26" xfId="0" applyNumberFormat="1" applyFont="1" applyFill="1" applyBorder="1" applyAlignment="1">
      <alignment horizontal="right" vertical="center" wrapText="1" indent="1"/>
    </xf>
    <xf numFmtId="0" fontId="8" fillId="8" borderId="26" xfId="0" applyFont="1" applyFill="1" applyBorder="1" applyAlignment="1">
      <alignment horizontal="right" vertical="center" wrapText="1" indent="1"/>
    </xf>
    <xf numFmtId="0" fontId="8" fillId="8" borderId="30" xfId="0" applyFont="1" applyFill="1" applyBorder="1" applyAlignment="1">
      <alignment horizontal="right" vertical="center" wrapText="1" indent="1"/>
    </xf>
    <xf numFmtId="0" fontId="8" fillId="8" borderId="31" xfId="0" applyFont="1" applyFill="1" applyBorder="1" applyAlignment="1">
      <alignment horizontal="right" vertical="center" wrapText="1" indent="1"/>
    </xf>
    <xf numFmtId="6" fontId="8" fillId="8" borderId="32" xfId="0" applyNumberFormat="1" applyFont="1" applyFill="1" applyBorder="1" applyAlignment="1">
      <alignment horizontal="right" vertical="center" wrapText="1" indent="1"/>
    </xf>
    <xf numFmtId="6" fontId="8" fillId="8" borderId="30" xfId="0" applyNumberFormat="1" applyFont="1" applyFill="1" applyBorder="1" applyAlignment="1">
      <alignment horizontal="right" vertical="center" wrapText="1"/>
    </xf>
    <xf numFmtId="6" fontId="8" fillId="8" borderId="31" xfId="0" applyNumberFormat="1" applyFont="1" applyFill="1" applyBorder="1" applyAlignment="1">
      <alignment horizontal="right" vertical="center" wrapText="1"/>
    </xf>
    <xf numFmtId="0" fontId="8" fillId="8" borderId="32" xfId="0" applyFont="1" applyFill="1" applyBorder="1" applyAlignment="1">
      <alignment horizontal="right" vertical="center" wrapText="1"/>
    </xf>
    <xf numFmtId="0" fontId="8" fillId="8" borderId="26" xfId="0" applyFont="1" applyFill="1" applyBorder="1" applyAlignment="1">
      <alignment horizontal="center" wrapText="1"/>
    </xf>
    <xf numFmtId="0" fontId="8" fillId="8" borderId="31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left" vertical="center" wrapText="1"/>
    </xf>
    <xf numFmtId="16" fontId="8" fillId="8" borderId="50" xfId="0" applyNumberFormat="1" applyFont="1" applyFill="1" applyBorder="1" applyAlignment="1">
      <alignment horizontal="justify" vertical="center" wrapText="1"/>
    </xf>
    <xf numFmtId="16" fontId="8" fillId="8" borderId="50" xfId="0" applyNumberFormat="1" applyFont="1" applyFill="1" applyBorder="1" applyAlignment="1">
      <alignment horizontal="justify" vertical="center"/>
    </xf>
    <xf numFmtId="16" fontId="8" fillId="8" borderId="50" xfId="0" applyNumberFormat="1" applyFont="1" applyFill="1" applyBorder="1" applyAlignment="1">
      <alignment horizontal="left" vertical="center" wrapText="1"/>
    </xf>
    <xf numFmtId="0" fontId="8" fillId="8" borderId="51" xfId="0" applyFont="1" applyFill="1" applyBorder="1" applyAlignment="1">
      <alignment horizontal="center" vertical="center" wrapText="1"/>
    </xf>
    <xf numFmtId="6" fontId="8" fillId="8" borderId="30" xfId="0" applyNumberFormat="1" applyFont="1" applyFill="1" applyBorder="1" applyAlignment="1">
      <alignment horizontal="right" vertical="center"/>
    </xf>
    <xf numFmtId="0" fontId="8" fillId="8" borderId="26" xfId="0" applyFont="1" applyFill="1" applyBorder="1" applyAlignment="1">
      <alignment vertical="center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2" fillId="8" borderId="50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146050</xdr:rowOff>
    </xdr:from>
    <xdr:to>
      <xdr:col>8</xdr:col>
      <xdr:colOff>459419</xdr:colOff>
      <xdr:row>14</xdr:row>
      <xdr:rowOff>148085</xdr:rowOff>
    </xdr:to>
    <xdr:pic>
      <xdr:nvPicPr>
        <xdr:cNvPr id="2" name="tabl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412750"/>
          <a:ext cx="6510969" cy="239598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</xdr:row>
      <xdr:rowOff>69044</xdr:rowOff>
    </xdr:from>
    <xdr:to>
      <xdr:col>8</xdr:col>
      <xdr:colOff>453069</xdr:colOff>
      <xdr:row>25</xdr:row>
      <xdr:rowOff>72275</xdr:rowOff>
    </xdr:to>
    <xdr:pic>
      <xdr:nvPicPr>
        <xdr:cNvPr id="3" name="tabl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3097994"/>
          <a:ext cx="6510968" cy="166058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26</xdr:row>
      <xdr:rowOff>115113</xdr:rowOff>
    </xdr:from>
    <xdr:to>
      <xdr:col>8</xdr:col>
      <xdr:colOff>453069</xdr:colOff>
      <xdr:row>36</xdr:row>
      <xdr:rowOff>69384</xdr:rowOff>
    </xdr:to>
    <xdr:pic>
      <xdr:nvPicPr>
        <xdr:cNvPr id="4" name="tabl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1" y="4985563"/>
          <a:ext cx="6510968" cy="1795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8" sqref="D8"/>
    </sheetView>
  </sheetViews>
  <sheetFormatPr baseColWidth="10" defaultRowHeight="14.5" x14ac:dyDescent="0.35"/>
  <cols>
    <col min="1" max="1" width="17.1796875" customWidth="1"/>
    <col min="2" max="2" width="18.7265625" customWidth="1"/>
    <col min="3" max="3" width="19.26953125" customWidth="1"/>
    <col min="4" max="4" width="20.6328125" customWidth="1"/>
  </cols>
  <sheetData>
    <row r="1" spans="1:4" ht="23.5" x14ac:dyDescent="0.55000000000000004">
      <c r="A1" s="70" t="s">
        <v>13</v>
      </c>
    </row>
    <row r="2" spans="1:4" ht="15" thickBot="1" x14ac:dyDescent="0.4"/>
    <row r="3" spans="1:4" ht="15" thickBot="1" x14ac:dyDescent="0.4">
      <c r="A3" s="54" t="s">
        <v>1</v>
      </c>
      <c r="B3" s="55" t="s">
        <v>92</v>
      </c>
      <c r="C3" s="55" t="s">
        <v>19</v>
      </c>
      <c r="D3" s="55" t="s">
        <v>20</v>
      </c>
    </row>
    <row r="4" spans="1:4" x14ac:dyDescent="0.35">
      <c r="A4" s="56"/>
      <c r="B4" s="59"/>
      <c r="C4" s="170" t="s">
        <v>96</v>
      </c>
      <c r="D4" s="59"/>
    </row>
    <row r="5" spans="1:4" x14ac:dyDescent="0.35">
      <c r="A5" s="64">
        <v>44109</v>
      </c>
      <c r="B5" s="63" t="s">
        <v>93</v>
      </c>
      <c r="C5" s="56" t="s">
        <v>96</v>
      </c>
      <c r="D5" s="59" t="s">
        <v>96</v>
      </c>
    </row>
    <row r="6" spans="1:4" x14ac:dyDescent="0.35">
      <c r="A6" s="57"/>
      <c r="B6" s="59"/>
      <c r="C6" s="56"/>
      <c r="D6" s="59" t="s">
        <v>97</v>
      </c>
    </row>
    <row r="7" spans="1:4" x14ac:dyDescent="0.35">
      <c r="A7" s="57"/>
      <c r="B7" s="59" t="s">
        <v>5</v>
      </c>
      <c r="C7" s="171">
        <v>120000</v>
      </c>
      <c r="D7" s="59"/>
    </row>
    <row r="8" spans="1:4" x14ac:dyDescent="0.35">
      <c r="A8" s="57"/>
      <c r="B8" s="59" t="s">
        <v>94</v>
      </c>
      <c r="C8" s="172"/>
      <c r="D8" s="169">
        <v>120000</v>
      </c>
    </row>
    <row r="9" spans="1:4" x14ac:dyDescent="0.35">
      <c r="A9" s="57"/>
      <c r="B9" s="59"/>
      <c r="C9" s="57"/>
      <c r="D9" s="61"/>
    </row>
    <row r="10" spans="1:4" x14ac:dyDescent="0.35">
      <c r="A10" s="57"/>
      <c r="B10" s="59" t="s">
        <v>95</v>
      </c>
      <c r="C10" s="57"/>
      <c r="D10" s="61"/>
    </row>
    <row r="11" spans="1:4" ht="15" thickBot="1" x14ac:dyDescent="0.4">
      <c r="A11" s="58"/>
      <c r="B11" s="60"/>
      <c r="C11" s="58"/>
      <c r="D11" s="6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workbookViewId="0">
      <selection activeCell="D25" sqref="D25"/>
    </sheetView>
  </sheetViews>
  <sheetFormatPr baseColWidth="10" defaultRowHeight="14.5" x14ac:dyDescent="0.35"/>
  <cols>
    <col min="1" max="1" width="15.1796875" customWidth="1"/>
    <col min="2" max="2" width="28.08984375" customWidth="1"/>
    <col min="4" max="4" width="14.26953125" customWidth="1"/>
  </cols>
  <sheetData>
    <row r="2" spans="1:1" ht="23.5" x14ac:dyDescent="0.55000000000000004">
      <c r="A2" s="70" t="s">
        <v>98</v>
      </c>
    </row>
    <row r="3" spans="1:1" hidden="1" x14ac:dyDescent="0.35"/>
    <row r="4" spans="1:1" hidden="1" x14ac:dyDescent="0.35"/>
    <row r="5" spans="1:1" hidden="1" x14ac:dyDescent="0.35"/>
    <row r="6" spans="1:1" hidden="1" x14ac:dyDescent="0.35"/>
    <row r="7" spans="1:1" hidden="1" x14ac:dyDescent="0.35"/>
    <row r="8" spans="1:1" hidden="1" x14ac:dyDescent="0.35"/>
    <row r="9" spans="1:1" hidden="1" x14ac:dyDescent="0.35"/>
    <row r="10" spans="1:1" hidden="1" x14ac:dyDescent="0.35"/>
    <row r="11" spans="1:1" hidden="1" x14ac:dyDescent="0.35"/>
    <row r="12" spans="1:1" hidden="1" x14ac:dyDescent="0.35"/>
    <row r="13" spans="1:1" hidden="1" x14ac:dyDescent="0.35"/>
    <row r="14" spans="1:1" hidden="1" x14ac:dyDescent="0.35"/>
    <row r="15" spans="1:1" hidden="1" x14ac:dyDescent="0.35"/>
    <row r="16" spans="1:1" hidden="1" x14ac:dyDescent="0.35"/>
    <row r="17" spans="1:4" hidden="1" x14ac:dyDescent="0.35"/>
    <row r="18" spans="1:4" hidden="1" x14ac:dyDescent="0.35"/>
    <row r="19" spans="1:4" hidden="1" x14ac:dyDescent="0.35"/>
    <row r="21" spans="1:4" x14ac:dyDescent="0.35">
      <c r="A21" s="65" t="s">
        <v>99</v>
      </c>
    </row>
    <row r="22" spans="1:4" x14ac:dyDescent="0.35">
      <c r="A22" s="66" t="s">
        <v>1</v>
      </c>
      <c r="B22" s="66" t="s">
        <v>18</v>
      </c>
      <c r="C22" s="66" t="s">
        <v>19</v>
      </c>
      <c r="D22" s="66" t="s">
        <v>20</v>
      </c>
    </row>
    <row r="23" spans="1:4" x14ac:dyDescent="0.35">
      <c r="A23" s="67">
        <v>44109</v>
      </c>
      <c r="B23" s="51" t="s">
        <v>100</v>
      </c>
      <c r="C23" s="68">
        <v>120000</v>
      </c>
      <c r="D23" s="68"/>
    </row>
    <row r="24" spans="1:4" x14ac:dyDescent="0.35">
      <c r="A24" s="51"/>
      <c r="B24" s="51" t="s">
        <v>101</v>
      </c>
      <c r="C24" s="68">
        <v>120000</v>
      </c>
      <c r="D24" s="68"/>
    </row>
    <row r="25" spans="1:4" x14ac:dyDescent="0.35">
      <c r="A25" s="51"/>
      <c r="B25" s="69" t="s">
        <v>102</v>
      </c>
      <c r="C25" s="68"/>
      <c r="D25" s="68">
        <v>120000</v>
      </c>
    </row>
    <row r="33" ht="12" customHeight="1" x14ac:dyDescent="0.35"/>
    <row r="34" hidden="1" x14ac:dyDescent="0.35"/>
    <row r="35" hidden="1" x14ac:dyDescent="0.35"/>
    <row r="36" hidden="1" x14ac:dyDescent="0.3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38" sqref="J38"/>
    </sheetView>
  </sheetViews>
  <sheetFormatPr baseColWidth="10" defaultRowHeight="14.5" x14ac:dyDescent="0.35"/>
  <sheetData>
    <row r="1" spans="1:1" ht="21" x14ac:dyDescent="0.5">
      <c r="A1" s="12" t="s">
        <v>12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opLeftCell="A19" zoomScale="80" zoomScaleNormal="80" workbookViewId="0">
      <selection activeCell="H39" sqref="H39"/>
    </sheetView>
  </sheetViews>
  <sheetFormatPr baseColWidth="10" defaultRowHeight="14.5" x14ac:dyDescent="0.35"/>
  <cols>
    <col min="1" max="1" width="17.1796875" customWidth="1"/>
    <col min="2" max="2" width="42.7265625" customWidth="1"/>
    <col min="3" max="3" width="28.1796875" customWidth="1"/>
    <col min="4" max="4" width="29.54296875" customWidth="1"/>
  </cols>
  <sheetData>
    <row r="1" spans="1:4" ht="23" customHeight="1" x14ac:dyDescent="0.5">
      <c r="A1" s="12" t="s">
        <v>0</v>
      </c>
    </row>
    <row r="2" spans="1:4" ht="23" customHeight="1" x14ac:dyDescent="0.5">
      <c r="A2" s="12"/>
    </row>
    <row r="3" spans="1:4" ht="23" customHeight="1" x14ac:dyDescent="0.5">
      <c r="A3" s="140" t="s">
        <v>13</v>
      </c>
      <c r="B3" s="140"/>
      <c r="C3" s="140"/>
      <c r="D3" s="140"/>
    </row>
    <row r="4" spans="1:4" ht="15" thickBot="1" x14ac:dyDescent="0.4"/>
    <row r="5" spans="1:4" ht="27.75" customHeight="1" thickBot="1" x14ac:dyDescent="0.4">
      <c r="A5" s="13" t="s">
        <v>1</v>
      </c>
      <c r="B5" s="14" t="s">
        <v>2</v>
      </c>
      <c r="C5" s="47" t="s">
        <v>3</v>
      </c>
      <c r="D5" s="15" t="s">
        <v>4</v>
      </c>
    </row>
    <row r="6" spans="1:4" ht="27.75" customHeight="1" thickBot="1" x14ac:dyDescent="0.4">
      <c r="A6" s="144">
        <v>43952</v>
      </c>
      <c r="B6" s="1" t="s">
        <v>5</v>
      </c>
      <c r="C6" s="2">
        <v>1000000</v>
      </c>
      <c r="D6" s="16"/>
    </row>
    <row r="7" spans="1:4" ht="27.75" customHeight="1" thickBot="1" x14ac:dyDescent="0.5">
      <c r="A7" s="145"/>
      <c r="B7" s="1" t="s">
        <v>6</v>
      </c>
      <c r="C7" s="48"/>
      <c r="D7" s="16" t="s">
        <v>7</v>
      </c>
    </row>
    <row r="8" spans="1:4" ht="27.75" customHeight="1" thickBot="1" x14ac:dyDescent="0.4">
      <c r="A8" s="146"/>
      <c r="B8" s="17" t="s">
        <v>8</v>
      </c>
      <c r="C8" s="49"/>
      <c r="D8" s="18"/>
    </row>
    <row r="10" spans="1:4" ht="15" thickBot="1" x14ac:dyDescent="0.4"/>
    <row r="11" spans="1:4" ht="26.25" customHeight="1" x14ac:dyDescent="0.35">
      <c r="A11" s="19" t="s">
        <v>1</v>
      </c>
      <c r="B11" s="20" t="s">
        <v>2</v>
      </c>
      <c r="C11" s="50" t="s">
        <v>3</v>
      </c>
      <c r="D11" s="21" t="s">
        <v>4</v>
      </c>
    </row>
    <row r="12" spans="1:4" ht="26.25" customHeight="1" x14ac:dyDescent="0.35">
      <c r="A12" s="141">
        <v>43956</v>
      </c>
      <c r="B12" s="72" t="s">
        <v>9</v>
      </c>
      <c r="C12" s="74">
        <v>300000</v>
      </c>
      <c r="D12" s="75"/>
    </row>
    <row r="13" spans="1:4" ht="26.25" customHeight="1" x14ac:dyDescent="0.45">
      <c r="A13" s="142"/>
      <c r="B13" s="72" t="s">
        <v>5</v>
      </c>
      <c r="C13" s="71"/>
      <c r="D13" s="75" t="s">
        <v>10</v>
      </c>
    </row>
    <row r="14" spans="1:4" ht="26.25" customHeight="1" thickBot="1" x14ac:dyDescent="0.4">
      <c r="A14" s="143"/>
      <c r="B14" s="73" t="s">
        <v>11</v>
      </c>
      <c r="C14" s="76"/>
      <c r="D14" s="77"/>
    </row>
    <row r="16" spans="1:4" ht="23.5" x14ac:dyDescent="0.55000000000000004">
      <c r="A16" s="70" t="s">
        <v>107</v>
      </c>
    </row>
    <row r="17" spans="1:4" ht="15" thickBot="1" x14ac:dyDescent="0.4"/>
    <row r="18" spans="1:4" ht="19" thickBot="1" x14ac:dyDescent="0.4">
      <c r="A18" s="137" t="s">
        <v>16</v>
      </c>
      <c r="B18" s="138"/>
      <c r="C18" s="138"/>
      <c r="D18" s="139"/>
    </row>
    <row r="19" spans="1:4" ht="19" thickBot="1" x14ac:dyDescent="0.4">
      <c r="A19" s="147" t="s">
        <v>108</v>
      </c>
      <c r="B19" s="148"/>
      <c r="C19" s="148"/>
      <c r="D19" s="149"/>
    </row>
    <row r="20" spans="1:4" ht="19" thickBot="1" x14ac:dyDescent="0.4">
      <c r="A20" s="78" t="s">
        <v>1</v>
      </c>
      <c r="B20" s="79" t="s">
        <v>18</v>
      </c>
      <c r="C20" s="173" t="s">
        <v>19</v>
      </c>
      <c r="D20" s="173" t="s">
        <v>20</v>
      </c>
    </row>
    <row r="21" spans="1:4" ht="19" thickBot="1" x14ac:dyDescent="0.4">
      <c r="A21" s="80">
        <v>43952</v>
      </c>
      <c r="B21" s="79" t="s">
        <v>21</v>
      </c>
      <c r="C21" s="81">
        <v>1000000</v>
      </c>
      <c r="D21" s="79"/>
    </row>
    <row r="22" spans="1:4" ht="19" thickBot="1" x14ac:dyDescent="0.4">
      <c r="A22" s="80">
        <v>43956</v>
      </c>
      <c r="B22" s="79" t="s">
        <v>22</v>
      </c>
      <c r="C22" s="79"/>
      <c r="D22" s="81">
        <v>300000</v>
      </c>
    </row>
    <row r="23" spans="1:4" ht="19" thickBot="1" x14ac:dyDescent="0.4">
      <c r="A23" s="78"/>
      <c r="B23" s="79"/>
      <c r="C23" s="79"/>
      <c r="D23" s="79"/>
    </row>
    <row r="24" spans="1:4" ht="19" thickBot="1" x14ac:dyDescent="0.4">
      <c r="A24" s="78"/>
      <c r="B24" s="79" t="s">
        <v>23</v>
      </c>
      <c r="C24" s="81">
        <v>1000000</v>
      </c>
      <c r="D24" s="81">
        <v>300000</v>
      </c>
    </row>
    <row r="25" spans="1:4" ht="19" thickBot="1" x14ac:dyDescent="0.4">
      <c r="A25" s="78"/>
      <c r="B25" s="79" t="s">
        <v>103</v>
      </c>
      <c r="C25" s="79"/>
      <c r="D25" s="81">
        <v>700000</v>
      </c>
    </row>
    <row r="26" spans="1:4" ht="15" thickBot="1" x14ac:dyDescent="0.4"/>
    <row r="27" spans="1:4" ht="16" thickBot="1" x14ac:dyDescent="0.4">
      <c r="A27" s="134" t="s">
        <v>109</v>
      </c>
      <c r="B27" s="135"/>
      <c r="C27" s="135"/>
      <c r="D27" s="136"/>
    </row>
    <row r="28" spans="1:4" ht="16" thickBot="1" x14ac:dyDescent="0.4">
      <c r="A28" s="82" t="s">
        <v>1</v>
      </c>
      <c r="B28" s="83" t="s">
        <v>18</v>
      </c>
      <c r="C28" s="83" t="s">
        <v>25</v>
      </c>
      <c r="D28" s="83" t="s">
        <v>26</v>
      </c>
    </row>
    <row r="29" spans="1:4" ht="16" thickBot="1" x14ac:dyDescent="0.4">
      <c r="A29" s="84">
        <v>43956</v>
      </c>
      <c r="B29" s="83" t="s">
        <v>27</v>
      </c>
      <c r="C29" s="85">
        <v>300000</v>
      </c>
      <c r="D29" s="83"/>
    </row>
    <row r="30" spans="1:4" ht="16" thickBot="1" x14ac:dyDescent="0.4">
      <c r="A30" s="86"/>
      <c r="B30" s="83" t="s">
        <v>28</v>
      </c>
      <c r="C30" s="87"/>
      <c r="D30" s="87"/>
    </row>
    <row r="31" spans="1:4" ht="16" thickBot="1" x14ac:dyDescent="0.4">
      <c r="A31" s="88"/>
      <c r="B31" s="83"/>
      <c r="C31" s="89"/>
      <c r="D31" s="89"/>
    </row>
    <row r="32" spans="1:4" ht="16" thickBot="1" x14ac:dyDescent="0.4">
      <c r="A32" s="88"/>
      <c r="B32" s="83" t="s">
        <v>23</v>
      </c>
      <c r="C32" s="85">
        <v>300000</v>
      </c>
      <c r="D32" s="89" t="s">
        <v>29</v>
      </c>
    </row>
    <row r="33" spans="1:4" ht="16" thickBot="1" x14ac:dyDescent="0.4">
      <c r="A33" s="88"/>
      <c r="B33" s="83" t="s">
        <v>104</v>
      </c>
      <c r="C33" s="89"/>
      <c r="D33" s="85">
        <v>300000</v>
      </c>
    </row>
    <row r="34" spans="1:4" ht="15" thickBot="1" x14ac:dyDescent="0.4"/>
    <row r="35" spans="1:4" ht="16" thickBot="1" x14ac:dyDescent="0.4">
      <c r="A35" s="134" t="s">
        <v>110</v>
      </c>
      <c r="B35" s="135"/>
      <c r="C35" s="135"/>
      <c r="D35" s="136"/>
    </row>
    <row r="36" spans="1:4" ht="16" thickBot="1" x14ac:dyDescent="0.4">
      <c r="A36" s="86" t="s">
        <v>1</v>
      </c>
      <c r="B36" s="83" t="s">
        <v>18</v>
      </c>
      <c r="C36" s="87" t="s">
        <v>25</v>
      </c>
      <c r="D36" s="87" t="s">
        <v>26</v>
      </c>
    </row>
    <row r="37" spans="1:4" ht="16" thickBot="1" x14ac:dyDescent="0.4">
      <c r="A37" s="84">
        <v>43952</v>
      </c>
      <c r="B37" s="83" t="s">
        <v>31</v>
      </c>
      <c r="C37" s="87" t="s">
        <v>32</v>
      </c>
      <c r="D37" s="90" t="s">
        <v>105</v>
      </c>
    </row>
    <row r="38" spans="1:4" ht="16" thickBot="1" x14ac:dyDescent="0.4">
      <c r="A38" s="86"/>
      <c r="B38" s="83"/>
      <c r="C38" s="87"/>
      <c r="D38" s="90"/>
    </row>
    <row r="39" spans="1:4" ht="16" thickBot="1" x14ac:dyDescent="0.4">
      <c r="A39" s="86"/>
      <c r="B39" s="83"/>
      <c r="C39" s="83"/>
      <c r="D39" s="90"/>
    </row>
    <row r="40" spans="1:4" ht="16" thickBot="1" x14ac:dyDescent="0.4">
      <c r="A40" s="86"/>
      <c r="B40" s="83"/>
      <c r="C40" s="87"/>
      <c r="D40" s="90"/>
    </row>
    <row r="41" spans="1:4" ht="16" thickBot="1" x14ac:dyDescent="0.4">
      <c r="A41" s="88"/>
      <c r="B41" s="83"/>
      <c r="C41" s="89"/>
      <c r="D41" s="90"/>
    </row>
    <row r="42" spans="1:4" ht="23" thickBot="1" x14ac:dyDescent="0.4">
      <c r="A42" s="88"/>
      <c r="B42" s="83" t="s">
        <v>23</v>
      </c>
      <c r="C42" s="91"/>
      <c r="D42" s="85">
        <v>1000000</v>
      </c>
    </row>
    <row r="43" spans="1:4" ht="16" thickBot="1" x14ac:dyDescent="0.4">
      <c r="A43" s="88"/>
      <c r="B43" s="83" t="s">
        <v>106</v>
      </c>
      <c r="C43" s="89"/>
      <c r="D43" s="85">
        <v>1000000</v>
      </c>
    </row>
  </sheetData>
  <mergeCells count="7">
    <mergeCell ref="A27:D27"/>
    <mergeCell ref="A35:D35"/>
    <mergeCell ref="A18:D18"/>
    <mergeCell ref="A3:D3"/>
    <mergeCell ref="A12:A14"/>
    <mergeCell ref="A6:A8"/>
    <mergeCell ref="A19:D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topLeftCell="A61" zoomScale="60" zoomScaleNormal="60" workbookViewId="0">
      <selection activeCell="A15" sqref="A15:J96"/>
    </sheetView>
  </sheetViews>
  <sheetFormatPr baseColWidth="10" defaultRowHeight="14.5" x14ac:dyDescent="0.35"/>
  <cols>
    <col min="1" max="1" width="9.81640625" customWidth="1"/>
    <col min="2" max="2" width="12.54296875" customWidth="1"/>
    <col min="5" max="5" width="11.08984375" customWidth="1"/>
    <col min="7" max="7" width="12.08984375" bestFit="1" customWidth="1"/>
  </cols>
  <sheetData>
    <row r="1" spans="1:10" ht="18" customHeight="1" x14ac:dyDescent="0.35">
      <c r="A1" s="150" t="s">
        <v>15</v>
      </c>
      <c r="B1" s="151"/>
      <c r="C1" s="151"/>
      <c r="D1" s="151"/>
      <c r="E1" s="151"/>
      <c r="F1" s="152"/>
    </row>
    <row r="2" spans="1:10" ht="18" customHeight="1" thickBot="1" x14ac:dyDescent="0.4">
      <c r="A2" s="4"/>
      <c r="F2" s="5"/>
    </row>
    <row r="3" spans="1:10" ht="18" customHeight="1" x14ac:dyDescent="0.35">
      <c r="A3" s="114" t="s">
        <v>33</v>
      </c>
      <c r="B3" s="153" t="s">
        <v>34</v>
      </c>
      <c r="C3" s="154"/>
      <c r="D3" s="155"/>
      <c r="E3" s="115" t="s">
        <v>3</v>
      </c>
      <c r="F3" s="115" t="s">
        <v>35</v>
      </c>
    </row>
    <row r="4" spans="1:10" ht="18" customHeight="1" x14ac:dyDescent="0.35">
      <c r="A4" s="6"/>
      <c r="B4" s="7"/>
      <c r="D4" s="5"/>
      <c r="E4" s="5"/>
      <c r="F4" s="5"/>
    </row>
    <row r="5" spans="1:10" ht="18" customHeight="1" x14ac:dyDescent="0.35">
      <c r="A5" s="6"/>
      <c r="B5" s="7"/>
      <c r="D5" s="5"/>
      <c r="E5" s="5"/>
      <c r="F5" s="5"/>
    </row>
    <row r="6" spans="1:10" ht="18" customHeight="1" x14ac:dyDescent="0.35">
      <c r="A6" s="6"/>
      <c r="B6" s="7"/>
      <c r="D6" s="5"/>
      <c r="E6" s="5"/>
      <c r="F6" s="5"/>
    </row>
    <row r="7" spans="1:10" ht="18" customHeight="1" x14ac:dyDescent="0.35">
      <c r="A7" s="6"/>
      <c r="B7" s="7"/>
      <c r="D7" s="5"/>
      <c r="E7" s="5"/>
      <c r="F7" s="5"/>
    </row>
    <row r="8" spans="1:10" ht="18" customHeight="1" x14ac:dyDescent="0.35">
      <c r="A8" s="6"/>
      <c r="B8" s="7"/>
      <c r="D8" s="5"/>
      <c r="E8" s="5"/>
      <c r="F8" s="5"/>
    </row>
    <row r="9" spans="1:10" ht="18" customHeight="1" x14ac:dyDescent="0.35">
      <c r="A9" s="6"/>
      <c r="B9" s="7"/>
      <c r="D9" s="5"/>
      <c r="E9" s="5"/>
      <c r="F9" s="5"/>
    </row>
    <row r="10" spans="1:10" ht="18" customHeight="1" x14ac:dyDescent="0.35">
      <c r="A10" s="6"/>
      <c r="B10" s="7"/>
      <c r="D10" s="5"/>
      <c r="E10" s="5"/>
      <c r="F10" s="5"/>
    </row>
    <row r="11" spans="1:10" ht="18" customHeight="1" x14ac:dyDescent="0.35">
      <c r="A11" s="6"/>
      <c r="B11" s="7"/>
      <c r="D11" s="5"/>
      <c r="E11" s="5"/>
      <c r="F11" s="5"/>
    </row>
    <row r="12" spans="1:10" ht="18" customHeight="1" thickBot="1" x14ac:dyDescent="0.4">
      <c r="A12" s="8"/>
      <c r="B12" s="9"/>
      <c r="C12" s="9"/>
      <c r="D12" s="10"/>
      <c r="E12" s="10"/>
      <c r="F12" s="10"/>
    </row>
    <row r="13" spans="1:10" ht="18" customHeight="1" thickBot="1" x14ac:dyDescent="0.4">
      <c r="A13" s="116"/>
      <c r="B13" s="117"/>
      <c r="C13" s="52" t="s">
        <v>36</v>
      </c>
      <c r="D13" s="53"/>
      <c r="E13" s="118" t="s">
        <v>37</v>
      </c>
      <c r="F13" s="53" t="s">
        <v>37</v>
      </c>
    </row>
    <row r="14" spans="1:10" ht="18" customHeight="1" x14ac:dyDescent="0.35"/>
    <row r="15" spans="1:10" ht="18" customHeight="1" x14ac:dyDescent="0.35">
      <c r="A15" s="156" t="s">
        <v>16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0" ht="18" customHeight="1" thickBot="1" x14ac:dyDescent="0.4"/>
    <row r="17" spans="1:9" ht="18" customHeight="1" thickBot="1" x14ac:dyDescent="0.4">
      <c r="A17" s="22" t="s">
        <v>17</v>
      </c>
      <c r="B17" s="23"/>
      <c r="C17" s="23"/>
      <c r="D17" s="24"/>
      <c r="F17" s="22" t="s">
        <v>17</v>
      </c>
      <c r="G17" s="23"/>
      <c r="H17" s="23"/>
      <c r="I17" s="24"/>
    </row>
    <row r="18" spans="1:9" ht="18" customHeight="1" thickBot="1" x14ac:dyDescent="0.4">
      <c r="A18" s="25" t="s">
        <v>1</v>
      </c>
      <c r="B18" s="26" t="s">
        <v>18</v>
      </c>
      <c r="C18" s="26" t="s">
        <v>19</v>
      </c>
      <c r="D18" s="26" t="s">
        <v>20</v>
      </c>
      <c r="F18" s="25" t="s">
        <v>1</v>
      </c>
      <c r="G18" s="26" t="s">
        <v>18</v>
      </c>
      <c r="H18" s="26" t="s">
        <v>19</v>
      </c>
      <c r="I18" s="26" t="s">
        <v>20</v>
      </c>
    </row>
    <row r="19" spans="1:9" ht="18" customHeight="1" thickBot="1" x14ac:dyDescent="0.4">
      <c r="A19" s="25"/>
      <c r="B19" s="26"/>
      <c r="C19" s="26"/>
      <c r="D19" s="26"/>
      <c r="F19" s="25"/>
      <c r="G19" s="26"/>
      <c r="H19" s="26"/>
      <c r="I19" s="26"/>
    </row>
    <row r="20" spans="1:9" ht="18" customHeight="1" thickBot="1" x14ac:dyDescent="0.4">
      <c r="A20" s="25"/>
      <c r="B20" s="26"/>
      <c r="C20" s="26"/>
      <c r="D20" s="26"/>
      <c r="F20" s="25"/>
      <c r="G20" s="26"/>
      <c r="H20" s="26"/>
      <c r="I20" s="26"/>
    </row>
    <row r="21" spans="1:9" ht="18" customHeight="1" thickBot="1" x14ac:dyDescent="0.4">
      <c r="A21" s="25"/>
      <c r="B21" s="26"/>
      <c r="C21" s="26"/>
      <c r="D21" s="26"/>
      <c r="F21" s="25"/>
      <c r="G21" s="26"/>
      <c r="H21" s="26"/>
      <c r="I21" s="26"/>
    </row>
    <row r="22" spans="1:9" ht="18" customHeight="1" thickBot="1" x14ac:dyDescent="0.4">
      <c r="A22" s="25"/>
      <c r="B22" s="26"/>
      <c r="C22" s="26"/>
      <c r="D22" s="26"/>
      <c r="F22" s="25"/>
      <c r="G22" s="26"/>
      <c r="H22" s="26"/>
      <c r="I22" s="26"/>
    </row>
    <row r="23" spans="1:9" ht="18" customHeight="1" thickBot="1" x14ac:dyDescent="0.4">
      <c r="A23" s="27"/>
      <c r="B23" s="28"/>
      <c r="C23" s="28"/>
      <c r="D23" s="28"/>
      <c r="F23" s="27"/>
      <c r="G23" s="28"/>
      <c r="H23" s="28"/>
      <c r="I23" s="28"/>
    </row>
    <row r="24" spans="1:9" ht="18" customHeight="1" thickBot="1" x14ac:dyDescent="0.4">
      <c r="A24" s="27"/>
      <c r="B24" s="29" t="s">
        <v>23</v>
      </c>
      <c r="C24" s="28"/>
      <c r="D24" s="28"/>
      <c r="F24" s="121"/>
      <c r="G24" s="40" t="s">
        <v>23</v>
      </c>
      <c r="H24" s="122"/>
      <c r="I24" s="122"/>
    </row>
    <row r="25" spans="1:9" ht="18" customHeight="1" thickBot="1" x14ac:dyDescent="0.4">
      <c r="A25" s="121"/>
      <c r="B25" s="40" t="s">
        <v>79</v>
      </c>
      <c r="C25" s="122"/>
      <c r="D25" s="122"/>
      <c r="F25" s="27"/>
      <c r="G25" s="29" t="s">
        <v>79</v>
      </c>
      <c r="H25" s="28"/>
      <c r="I25" s="28"/>
    </row>
    <row r="26" spans="1:9" ht="18" customHeight="1" x14ac:dyDescent="0.35">
      <c r="A26" s="119"/>
      <c r="B26" s="120"/>
      <c r="C26" s="119"/>
      <c r="D26" s="119"/>
      <c r="F26" s="119"/>
      <c r="G26" s="120"/>
      <c r="H26" s="119"/>
      <c r="I26" s="119"/>
    </row>
    <row r="27" spans="1:9" s="107" customFormat="1" ht="18" customHeight="1" thickBot="1" x14ac:dyDescent="0.4">
      <c r="A27" s="119"/>
      <c r="B27" s="120"/>
      <c r="C27" s="119"/>
      <c r="D27" s="119"/>
      <c r="F27" s="119"/>
      <c r="G27" s="120"/>
      <c r="H27" s="119"/>
      <c r="I27" s="119"/>
    </row>
    <row r="28" spans="1:9" ht="18" customHeight="1" thickBot="1" x14ac:dyDescent="0.4">
      <c r="A28" s="123" t="s">
        <v>17</v>
      </c>
      <c r="B28" s="124"/>
      <c r="C28" s="124"/>
      <c r="D28" s="125"/>
      <c r="F28" s="126" t="s">
        <v>17</v>
      </c>
      <c r="G28" s="124"/>
      <c r="H28" s="124"/>
      <c r="I28" s="125"/>
    </row>
    <row r="29" spans="1:9" ht="18" customHeight="1" thickBot="1" x14ac:dyDescent="0.4">
      <c r="A29" s="30" t="s">
        <v>1</v>
      </c>
      <c r="B29" s="31" t="s">
        <v>18</v>
      </c>
      <c r="C29" s="31" t="s">
        <v>19</v>
      </c>
      <c r="D29" s="31" t="s">
        <v>20</v>
      </c>
      <c r="F29" s="30" t="s">
        <v>1</v>
      </c>
      <c r="G29" s="31" t="s">
        <v>18</v>
      </c>
      <c r="H29" s="31" t="s">
        <v>19</v>
      </c>
      <c r="I29" s="31" t="s">
        <v>20</v>
      </c>
    </row>
    <row r="30" spans="1:9" ht="18" customHeight="1" thickBot="1" x14ac:dyDescent="0.4">
      <c r="A30" s="25"/>
      <c r="B30" s="26"/>
      <c r="C30" s="26"/>
      <c r="D30" s="26"/>
      <c r="F30" s="25"/>
      <c r="G30" s="26"/>
      <c r="H30" s="26"/>
      <c r="I30" s="26"/>
    </row>
    <row r="31" spans="1:9" ht="18" customHeight="1" thickBot="1" x14ac:dyDescent="0.4">
      <c r="A31" s="25"/>
      <c r="B31" s="26"/>
      <c r="C31" s="26"/>
      <c r="D31" s="26"/>
      <c r="F31" s="25"/>
      <c r="G31" s="26"/>
      <c r="H31" s="26"/>
      <c r="I31" s="26"/>
    </row>
    <row r="32" spans="1:9" ht="18" customHeight="1" thickBot="1" x14ac:dyDescent="0.4">
      <c r="A32" s="25"/>
      <c r="B32" s="26"/>
      <c r="C32" s="26"/>
      <c r="D32" s="26"/>
      <c r="F32" s="25"/>
      <c r="G32" s="26"/>
      <c r="H32" s="26"/>
      <c r="I32" s="26"/>
    </row>
    <row r="33" spans="1:9" ht="18" customHeight="1" thickBot="1" x14ac:dyDescent="0.4">
      <c r="A33" s="25"/>
      <c r="B33" s="26"/>
      <c r="C33" s="26"/>
      <c r="D33" s="26"/>
      <c r="F33" s="25"/>
      <c r="G33" s="26"/>
      <c r="H33" s="26"/>
      <c r="I33" s="26"/>
    </row>
    <row r="34" spans="1:9" ht="18" customHeight="1" thickBot="1" x14ac:dyDescent="0.4">
      <c r="A34" s="32"/>
      <c r="B34" s="33"/>
      <c r="C34" s="33"/>
      <c r="D34" s="33"/>
      <c r="F34" s="32"/>
      <c r="G34" s="33"/>
      <c r="H34" s="33"/>
      <c r="I34" s="33"/>
    </row>
    <row r="35" spans="1:9" ht="18" customHeight="1" thickBot="1" x14ac:dyDescent="0.4">
      <c r="A35" s="27"/>
      <c r="B35" s="34" t="s">
        <v>23</v>
      </c>
      <c r="C35" s="28"/>
      <c r="D35" s="28"/>
      <c r="F35" s="27"/>
      <c r="G35" s="34" t="s">
        <v>23</v>
      </c>
      <c r="H35" s="28"/>
      <c r="I35" s="28"/>
    </row>
    <row r="36" spans="1:9" ht="18" customHeight="1" thickBot="1" x14ac:dyDescent="0.4">
      <c r="A36" s="121"/>
      <c r="B36" s="40" t="s">
        <v>79</v>
      </c>
      <c r="C36" s="122"/>
      <c r="D36" s="122"/>
      <c r="F36" s="121"/>
      <c r="G36" s="40" t="s">
        <v>79</v>
      </c>
      <c r="H36" s="122"/>
      <c r="I36" s="122"/>
    </row>
    <row r="37" spans="1:9" s="107" customFormat="1" ht="18" customHeight="1" thickBot="1" x14ac:dyDescent="0.4">
      <c r="A37" s="119"/>
      <c r="B37" s="120"/>
      <c r="C37" s="119"/>
      <c r="D37" s="119"/>
      <c r="F37" s="119"/>
      <c r="G37" s="120"/>
      <c r="H37" s="119"/>
      <c r="I37" s="119"/>
    </row>
    <row r="38" spans="1:9" ht="18" customHeight="1" thickBot="1" x14ac:dyDescent="0.4">
      <c r="A38" s="22" t="s">
        <v>17</v>
      </c>
      <c r="B38" s="39"/>
      <c r="C38" s="23"/>
      <c r="D38" s="24"/>
      <c r="F38" s="22" t="s">
        <v>17</v>
      </c>
      <c r="G38" s="39"/>
      <c r="H38" s="23"/>
      <c r="I38" s="24"/>
    </row>
    <row r="39" spans="1:9" ht="18" customHeight="1" thickBot="1" x14ac:dyDescent="0.4">
      <c r="A39" s="128" t="s">
        <v>1</v>
      </c>
      <c r="B39" s="129" t="s">
        <v>18</v>
      </c>
      <c r="C39" s="129" t="s">
        <v>19</v>
      </c>
      <c r="D39" s="129" t="s">
        <v>20</v>
      </c>
      <c r="F39" s="37" t="s">
        <v>1</v>
      </c>
      <c r="G39" s="36" t="s">
        <v>18</v>
      </c>
      <c r="H39" s="36" t="s">
        <v>19</v>
      </c>
      <c r="I39" s="36" t="s">
        <v>20</v>
      </c>
    </row>
    <row r="40" spans="1:9" ht="18" customHeight="1" thickBot="1" x14ac:dyDescent="0.4">
      <c r="A40" s="30"/>
      <c r="B40" s="31"/>
      <c r="C40" s="31"/>
      <c r="D40" s="31"/>
      <c r="F40" s="30"/>
      <c r="G40" s="31"/>
      <c r="H40" s="31"/>
      <c r="I40" s="31"/>
    </row>
    <row r="41" spans="1:9" ht="18" customHeight="1" thickBot="1" x14ac:dyDescent="0.4">
      <c r="A41" s="25"/>
      <c r="B41" s="26"/>
      <c r="C41" s="26"/>
      <c r="D41" s="26"/>
      <c r="F41" s="25"/>
      <c r="G41" s="26"/>
      <c r="H41" s="26"/>
      <c r="I41" s="26"/>
    </row>
    <row r="42" spans="1:9" ht="18" customHeight="1" thickBot="1" x14ac:dyDescent="0.4">
      <c r="A42" s="25"/>
      <c r="B42" s="26"/>
      <c r="C42" s="26"/>
      <c r="D42" s="26"/>
      <c r="F42" s="25"/>
      <c r="G42" s="26"/>
      <c r="H42" s="26"/>
      <c r="I42" s="26"/>
    </row>
    <row r="43" spans="1:9" ht="18" customHeight="1" thickBot="1" x14ac:dyDescent="0.4">
      <c r="A43" s="25"/>
      <c r="B43" s="26"/>
      <c r="C43" s="26"/>
      <c r="D43" s="26"/>
      <c r="F43" s="25"/>
      <c r="G43" s="26"/>
      <c r="H43" s="26"/>
      <c r="I43" s="26"/>
    </row>
    <row r="44" spans="1:9" ht="18" customHeight="1" thickBot="1" x14ac:dyDescent="0.4">
      <c r="A44" s="32"/>
      <c r="B44" s="33"/>
      <c r="C44" s="33"/>
      <c r="D44" s="33"/>
      <c r="F44" s="32"/>
      <c r="G44" s="33"/>
      <c r="H44" s="33"/>
      <c r="I44" s="33"/>
    </row>
    <row r="45" spans="1:9" ht="18" customHeight="1" thickBot="1" x14ac:dyDescent="0.4">
      <c r="A45" s="32"/>
      <c r="B45" s="29" t="s">
        <v>23</v>
      </c>
      <c r="C45" s="33"/>
      <c r="D45" s="33"/>
      <c r="F45" s="32"/>
      <c r="G45" s="29" t="s">
        <v>23</v>
      </c>
      <c r="H45" s="33"/>
      <c r="I45" s="33"/>
    </row>
    <row r="46" spans="1:9" ht="18" customHeight="1" thickBot="1" x14ac:dyDescent="0.4">
      <c r="A46" s="27"/>
      <c r="B46" s="34" t="s">
        <v>79</v>
      </c>
      <c r="C46" s="28"/>
      <c r="D46" s="28"/>
      <c r="F46" s="121"/>
      <c r="G46" s="24" t="s">
        <v>79</v>
      </c>
      <c r="H46" s="122"/>
      <c r="I46" s="122"/>
    </row>
    <row r="47" spans="1:9" ht="18" customHeight="1" x14ac:dyDescent="0.35">
      <c r="A47" s="119"/>
      <c r="B47" s="127"/>
      <c r="C47" s="119"/>
      <c r="D47" s="119"/>
      <c r="F47" s="119"/>
      <c r="G47" s="127"/>
      <c r="H47" s="119"/>
      <c r="I47" s="119"/>
    </row>
    <row r="48" spans="1:9" s="107" customFormat="1" ht="18" customHeight="1" thickBot="1" x14ac:dyDescent="0.4">
      <c r="A48" s="119"/>
      <c r="B48" s="127"/>
      <c r="C48" s="119"/>
      <c r="D48" s="119"/>
      <c r="F48" s="119"/>
      <c r="G48" s="127"/>
      <c r="H48" s="119"/>
      <c r="I48" s="119"/>
    </row>
    <row r="49" spans="1:9" ht="18" customHeight="1" thickBot="1" x14ac:dyDescent="0.4">
      <c r="A49" s="22" t="s">
        <v>17</v>
      </c>
      <c r="B49" s="39"/>
      <c r="C49" s="23"/>
      <c r="D49" s="24"/>
      <c r="F49" s="22" t="s">
        <v>17</v>
      </c>
      <c r="G49" s="39"/>
      <c r="H49" s="23"/>
      <c r="I49" s="24"/>
    </row>
    <row r="50" spans="1:9" ht="18" customHeight="1" thickBot="1" x14ac:dyDescent="0.4">
      <c r="A50" s="30" t="s">
        <v>1</v>
      </c>
      <c r="B50" s="26" t="s">
        <v>18</v>
      </c>
      <c r="C50" s="31" t="s">
        <v>19</v>
      </c>
      <c r="D50" s="31" t="s">
        <v>20</v>
      </c>
      <c r="F50" s="30" t="s">
        <v>1</v>
      </c>
      <c r="G50" s="26" t="s">
        <v>18</v>
      </c>
      <c r="H50" s="31" t="s">
        <v>19</v>
      </c>
      <c r="I50" s="31" t="s">
        <v>20</v>
      </c>
    </row>
    <row r="51" spans="1:9" ht="18" customHeight="1" thickBot="1" x14ac:dyDescent="0.4">
      <c r="A51" s="35"/>
      <c r="B51" s="36"/>
      <c r="C51" s="36"/>
      <c r="D51" s="36"/>
      <c r="F51" s="37"/>
      <c r="G51" s="36"/>
      <c r="H51" s="36"/>
      <c r="I51" s="36"/>
    </row>
    <row r="52" spans="1:9" ht="18" customHeight="1" thickBot="1" x14ac:dyDescent="0.4">
      <c r="A52" s="37"/>
      <c r="B52" s="36"/>
      <c r="C52" s="36"/>
      <c r="D52" s="36"/>
      <c r="F52" s="37"/>
      <c r="G52" s="36"/>
      <c r="H52" s="36"/>
      <c r="I52" s="36"/>
    </row>
    <row r="53" spans="1:9" ht="18" customHeight="1" thickBot="1" x14ac:dyDescent="0.4">
      <c r="A53" s="30"/>
      <c r="B53" s="31"/>
      <c r="C53" s="31"/>
      <c r="D53" s="31"/>
      <c r="F53" s="30"/>
      <c r="G53" s="31"/>
      <c r="H53" s="31"/>
      <c r="I53" s="31"/>
    </row>
    <row r="54" spans="1:9" ht="18" customHeight="1" thickBot="1" x14ac:dyDescent="0.4">
      <c r="A54" s="25"/>
      <c r="B54" s="26"/>
      <c r="C54" s="26"/>
      <c r="D54" s="26"/>
      <c r="F54" s="25"/>
      <c r="G54" s="26"/>
      <c r="H54" s="26"/>
      <c r="I54" s="26"/>
    </row>
    <row r="55" spans="1:9" ht="18" customHeight="1" thickBot="1" x14ac:dyDescent="0.4">
      <c r="A55" s="32"/>
      <c r="B55" s="33"/>
      <c r="C55" s="33"/>
      <c r="D55" s="33"/>
      <c r="F55" s="32"/>
      <c r="G55" s="33"/>
      <c r="H55" s="33"/>
      <c r="I55" s="33"/>
    </row>
    <row r="56" spans="1:9" ht="18" customHeight="1" thickBot="1" x14ac:dyDescent="0.4">
      <c r="A56" s="32"/>
      <c r="B56" s="29" t="s">
        <v>23</v>
      </c>
      <c r="C56" s="33"/>
      <c r="D56" s="33"/>
      <c r="F56" s="32"/>
      <c r="G56" s="29" t="s">
        <v>23</v>
      </c>
      <c r="H56" s="33"/>
      <c r="I56" s="33"/>
    </row>
    <row r="57" spans="1:9" ht="18" customHeight="1" thickBot="1" x14ac:dyDescent="0.4">
      <c r="A57" s="32"/>
      <c r="B57" s="29" t="s">
        <v>79</v>
      </c>
      <c r="C57" s="33"/>
      <c r="D57" s="33"/>
      <c r="F57" s="32"/>
      <c r="G57" s="29" t="s">
        <v>79</v>
      </c>
      <c r="H57" s="33"/>
      <c r="I57" s="33"/>
    </row>
    <row r="58" spans="1:9" s="107" customFormat="1" ht="18" customHeight="1" thickBot="1" x14ac:dyDescent="0.4">
      <c r="A58" s="130"/>
      <c r="B58" s="120"/>
      <c r="C58" s="130"/>
      <c r="D58" s="130"/>
      <c r="F58" s="130"/>
      <c r="G58" s="120"/>
      <c r="H58" s="130"/>
      <c r="I58" s="130"/>
    </row>
    <row r="59" spans="1:9" ht="18" customHeight="1" thickBot="1" x14ac:dyDescent="0.4">
      <c r="A59" s="113" t="s">
        <v>17</v>
      </c>
      <c r="B59" s="39"/>
      <c r="C59" s="39"/>
      <c r="D59" s="40"/>
      <c r="F59" s="113" t="s">
        <v>17</v>
      </c>
      <c r="G59" s="39"/>
      <c r="H59" s="39"/>
      <c r="I59" s="40"/>
    </row>
    <row r="60" spans="1:9" ht="18" customHeight="1" thickBot="1" x14ac:dyDescent="0.4">
      <c r="A60" s="30" t="s">
        <v>1</v>
      </c>
      <c r="B60" s="31" t="s">
        <v>18</v>
      </c>
      <c r="C60" s="31" t="s">
        <v>19</v>
      </c>
      <c r="D60" s="31" t="s">
        <v>20</v>
      </c>
      <c r="F60" s="30" t="s">
        <v>1</v>
      </c>
      <c r="G60" s="31" t="s">
        <v>18</v>
      </c>
      <c r="H60" s="31" t="s">
        <v>19</v>
      </c>
      <c r="I60" s="31" t="s">
        <v>20</v>
      </c>
    </row>
    <row r="61" spans="1:9" ht="18" customHeight="1" thickBot="1" x14ac:dyDescent="0.4">
      <c r="A61" s="30"/>
      <c r="B61" s="26"/>
      <c r="C61" s="31"/>
      <c r="D61" s="31"/>
      <c r="F61" s="30"/>
      <c r="G61" s="26"/>
      <c r="H61" s="31"/>
      <c r="I61" s="31"/>
    </row>
    <row r="62" spans="1:9" ht="18" customHeight="1" thickBot="1" x14ac:dyDescent="0.4">
      <c r="A62" s="30"/>
      <c r="B62" s="26"/>
      <c r="C62" s="31"/>
      <c r="D62" s="31"/>
      <c r="F62" s="30"/>
      <c r="G62" s="26"/>
      <c r="H62" s="31"/>
      <c r="I62" s="31"/>
    </row>
    <row r="63" spans="1:9" ht="18" customHeight="1" thickBot="1" x14ac:dyDescent="0.4">
      <c r="A63" s="35"/>
      <c r="B63" s="36"/>
      <c r="C63" s="36"/>
      <c r="D63" s="36"/>
      <c r="F63" s="37"/>
      <c r="G63" s="36"/>
      <c r="H63" s="36"/>
      <c r="I63" s="36"/>
    </row>
    <row r="64" spans="1:9" ht="18" customHeight="1" thickBot="1" x14ac:dyDescent="0.4">
      <c r="A64" s="30"/>
      <c r="B64" s="31"/>
      <c r="C64" s="31"/>
      <c r="D64" s="31"/>
      <c r="F64" s="30"/>
      <c r="G64" s="31"/>
      <c r="H64" s="31"/>
      <c r="I64" s="31"/>
    </row>
    <row r="65" spans="1:9" ht="18" customHeight="1" thickBot="1" x14ac:dyDescent="0.4">
      <c r="A65" s="32"/>
      <c r="B65" s="33"/>
      <c r="C65" s="33"/>
      <c r="D65" s="33"/>
      <c r="F65" s="32"/>
      <c r="G65" s="33"/>
      <c r="H65" s="33"/>
      <c r="I65" s="33"/>
    </row>
    <row r="66" spans="1:9" ht="18" customHeight="1" thickBot="1" x14ac:dyDescent="0.4">
      <c r="A66" s="32"/>
      <c r="B66" s="29" t="s">
        <v>23</v>
      </c>
      <c r="C66" s="33"/>
      <c r="D66" s="33"/>
      <c r="F66" s="32"/>
      <c r="G66" s="29" t="s">
        <v>23</v>
      </c>
      <c r="H66" s="33"/>
      <c r="I66" s="33"/>
    </row>
    <row r="67" spans="1:9" ht="18" customHeight="1" thickBot="1" x14ac:dyDescent="0.4">
      <c r="A67" s="32"/>
      <c r="B67" s="29" t="s">
        <v>79</v>
      </c>
      <c r="C67" s="33"/>
      <c r="D67" s="33"/>
      <c r="F67" s="32"/>
      <c r="G67" s="29" t="s">
        <v>79</v>
      </c>
      <c r="H67" s="33"/>
      <c r="I67" s="33"/>
    </row>
    <row r="68" spans="1:9" ht="18" customHeight="1" thickBot="1" x14ac:dyDescent="0.4">
      <c r="A68" s="130"/>
      <c r="B68" s="120"/>
      <c r="C68" s="130"/>
      <c r="D68" s="130"/>
      <c r="F68" s="130"/>
      <c r="G68" s="120"/>
      <c r="H68" s="130"/>
      <c r="I68" s="130"/>
    </row>
    <row r="69" spans="1:9" ht="18" customHeight="1" thickBot="1" x14ac:dyDescent="0.4">
      <c r="A69" s="38" t="s">
        <v>17</v>
      </c>
      <c r="B69" s="39"/>
      <c r="C69" s="39"/>
      <c r="D69" s="40"/>
      <c r="F69" s="38" t="s">
        <v>17</v>
      </c>
      <c r="G69" s="39"/>
      <c r="H69" s="39"/>
      <c r="I69" s="40"/>
    </row>
    <row r="70" spans="1:9" ht="18" customHeight="1" thickBot="1" x14ac:dyDescent="0.4">
      <c r="A70" s="30" t="s">
        <v>1</v>
      </c>
      <c r="B70" s="31" t="s">
        <v>18</v>
      </c>
      <c r="C70" s="31" t="s">
        <v>19</v>
      </c>
      <c r="D70" s="31" t="s">
        <v>20</v>
      </c>
      <c r="F70" s="30" t="s">
        <v>1</v>
      </c>
      <c r="G70" s="31" t="s">
        <v>18</v>
      </c>
      <c r="H70" s="31" t="s">
        <v>19</v>
      </c>
      <c r="I70" s="31" t="s">
        <v>20</v>
      </c>
    </row>
    <row r="71" spans="1:9" ht="18" customHeight="1" thickBot="1" x14ac:dyDescent="0.4">
      <c r="A71" s="30"/>
      <c r="B71" s="26"/>
      <c r="C71" s="31"/>
      <c r="D71" s="31"/>
      <c r="F71" s="30"/>
      <c r="G71" s="26"/>
      <c r="H71" s="31"/>
      <c r="I71" s="31"/>
    </row>
    <row r="72" spans="1:9" ht="18" customHeight="1" thickBot="1" x14ac:dyDescent="0.4">
      <c r="A72" s="30"/>
      <c r="B72" s="26"/>
      <c r="C72" s="31"/>
      <c r="D72" s="31"/>
      <c r="F72" s="30"/>
      <c r="G72" s="26"/>
      <c r="H72" s="31"/>
      <c r="I72" s="31"/>
    </row>
    <row r="73" spans="1:9" ht="18" customHeight="1" thickBot="1" x14ac:dyDescent="0.4">
      <c r="A73" s="35"/>
      <c r="B73" s="36"/>
      <c r="C73" s="36"/>
      <c r="D73" s="36"/>
      <c r="F73" s="37"/>
      <c r="G73" s="36"/>
      <c r="H73" s="36"/>
      <c r="I73" s="36"/>
    </row>
    <row r="74" spans="1:9" ht="18" customHeight="1" thickBot="1" x14ac:dyDescent="0.4">
      <c r="A74" s="30"/>
      <c r="B74" s="31"/>
      <c r="C74" s="31"/>
      <c r="D74" s="31"/>
      <c r="F74" s="30"/>
      <c r="G74" s="31"/>
      <c r="H74" s="31"/>
      <c r="I74" s="31"/>
    </row>
    <row r="75" spans="1:9" ht="18" customHeight="1" thickBot="1" x14ac:dyDescent="0.4">
      <c r="A75" s="32"/>
      <c r="B75" s="33"/>
      <c r="C75" s="33"/>
      <c r="D75" s="33"/>
      <c r="F75" s="32"/>
      <c r="G75" s="33"/>
      <c r="H75" s="33"/>
      <c r="I75" s="33"/>
    </row>
    <row r="76" spans="1:9" ht="18" customHeight="1" thickBot="1" x14ac:dyDescent="0.4">
      <c r="A76" s="32"/>
      <c r="B76" s="29" t="s">
        <v>23</v>
      </c>
      <c r="C76" s="33"/>
      <c r="D76" s="33"/>
      <c r="F76" s="32"/>
      <c r="G76" s="29" t="s">
        <v>23</v>
      </c>
      <c r="H76" s="33"/>
      <c r="I76" s="33"/>
    </row>
    <row r="77" spans="1:9" ht="18" customHeight="1" thickBot="1" x14ac:dyDescent="0.4">
      <c r="A77" s="32"/>
      <c r="B77" s="29" t="s">
        <v>79</v>
      </c>
      <c r="C77" s="33"/>
      <c r="D77" s="33"/>
      <c r="F77" s="32"/>
      <c r="G77" s="29" t="s">
        <v>79</v>
      </c>
      <c r="H77" s="33"/>
      <c r="I77" s="33"/>
    </row>
    <row r="78" spans="1:9" ht="18" customHeight="1" thickBot="1" x14ac:dyDescent="0.4">
      <c r="A78" s="3"/>
      <c r="B78" s="3"/>
      <c r="C78" s="3"/>
      <c r="D78" s="3"/>
      <c r="F78" s="3"/>
      <c r="G78" s="3"/>
      <c r="H78" s="3"/>
      <c r="I78" s="3"/>
    </row>
    <row r="79" spans="1:9" ht="18" customHeight="1" thickBot="1" x14ac:dyDescent="0.4">
      <c r="A79" s="113" t="s">
        <v>17</v>
      </c>
      <c r="B79" s="39"/>
      <c r="C79" s="39"/>
      <c r="D79" s="40"/>
      <c r="F79" s="38" t="s">
        <v>17</v>
      </c>
      <c r="G79" s="39"/>
      <c r="H79" s="39"/>
      <c r="I79" s="40"/>
    </row>
    <row r="80" spans="1:9" ht="18" customHeight="1" thickBot="1" x14ac:dyDescent="0.4">
      <c r="A80" s="30" t="s">
        <v>1</v>
      </c>
      <c r="B80" s="31" t="s">
        <v>18</v>
      </c>
      <c r="C80" s="31" t="s">
        <v>19</v>
      </c>
      <c r="D80" s="31" t="s">
        <v>20</v>
      </c>
      <c r="F80" s="30" t="s">
        <v>1</v>
      </c>
      <c r="G80" s="31" t="s">
        <v>18</v>
      </c>
      <c r="H80" s="31" t="s">
        <v>19</v>
      </c>
      <c r="I80" s="31" t="s">
        <v>20</v>
      </c>
    </row>
    <row r="81" spans="1:9" ht="18" customHeight="1" thickBot="1" x14ac:dyDescent="0.4">
      <c r="A81" s="30"/>
      <c r="B81" s="26"/>
      <c r="C81" s="31"/>
      <c r="D81" s="31"/>
      <c r="F81" s="30"/>
      <c r="G81" s="26"/>
      <c r="H81" s="31"/>
      <c r="I81" s="31"/>
    </row>
    <row r="82" spans="1:9" ht="18" customHeight="1" thickBot="1" x14ac:dyDescent="0.4">
      <c r="A82" s="30"/>
      <c r="B82" s="26"/>
      <c r="C82" s="31"/>
      <c r="D82" s="31"/>
      <c r="F82" s="30"/>
      <c r="G82" s="26"/>
      <c r="H82" s="31"/>
      <c r="I82" s="31"/>
    </row>
    <row r="83" spans="1:9" ht="18" customHeight="1" thickBot="1" x14ac:dyDescent="0.4">
      <c r="A83" s="35"/>
      <c r="B83" s="36"/>
      <c r="C83" s="36"/>
      <c r="D83" s="36"/>
      <c r="F83" s="37"/>
      <c r="G83" s="36"/>
      <c r="H83" s="36"/>
      <c r="I83" s="36"/>
    </row>
    <row r="84" spans="1:9" ht="18" customHeight="1" thickBot="1" x14ac:dyDescent="0.4">
      <c r="A84" s="30"/>
      <c r="B84" s="31"/>
      <c r="C84" s="31"/>
      <c r="D84" s="31"/>
      <c r="F84" s="30"/>
      <c r="G84" s="31"/>
      <c r="H84" s="31"/>
      <c r="I84" s="31"/>
    </row>
    <row r="85" spans="1:9" ht="18" customHeight="1" thickBot="1" x14ac:dyDescent="0.4">
      <c r="A85" s="32"/>
      <c r="B85" s="33"/>
      <c r="C85" s="33"/>
      <c r="D85" s="33"/>
      <c r="F85" s="132"/>
      <c r="G85" s="133"/>
      <c r="H85" s="133"/>
      <c r="I85" s="133"/>
    </row>
    <row r="86" spans="1:9" ht="18" customHeight="1" thickBot="1" x14ac:dyDescent="0.4">
      <c r="A86" s="32"/>
      <c r="B86" s="29" t="s">
        <v>23</v>
      </c>
      <c r="C86" s="33"/>
      <c r="D86" s="33"/>
      <c r="E86" s="107"/>
      <c r="F86" s="32"/>
      <c r="G86" s="29" t="s">
        <v>23</v>
      </c>
      <c r="H86" s="33"/>
      <c r="I86" s="33"/>
    </row>
    <row r="87" spans="1:9" ht="18" customHeight="1" thickBot="1" x14ac:dyDescent="0.4">
      <c r="A87" s="130"/>
      <c r="B87" s="120"/>
      <c r="C87" s="130"/>
      <c r="D87" s="130"/>
      <c r="E87" s="107"/>
      <c r="F87" s="130"/>
      <c r="G87" s="120"/>
      <c r="H87" s="130"/>
      <c r="I87" s="130"/>
    </row>
    <row r="88" spans="1:9" ht="18" customHeight="1" thickBot="1" x14ac:dyDescent="0.4">
      <c r="A88" s="131" t="s">
        <v>17</v>
      </c>
      <c r="B88" s="24"/>
      <c r="C88" s="24"/>
      <c r="D88" s="24"/>
      <c r="E88" s="11"/>
      <c r="F88" s="131" t="s">
        <v>17</v>
      </c>
      <c r="G88" s="24"/>
      <c r="H88" s="24"/>
      <c r="I88" s="24"/>
    </row>
    <row r="89" spans="1:9" ht="18" customHeight="1" thickBot="1" x14ac:dyDescent="0.4">
      <c r="A89" s="41" t="s">
        <v>1</v>
      </c>
      <c r="B89" s="34" t="s">
        <v>18</v>
      </c>
      <c r="C89" s="34" t="s">
        <v>19</v>
      </c>
      <c r="D89" s="34" t="s">
        <v>20</v>
      </c>
      <c r="F89" s="41" t="s">
        <v>1</v>
      </c>
      <c r="G89" s="34" t="s">
        <v>18</v>
      </c>
      <c r="H89" s="34" t="s">
        <v>19</v>
      </c>
      <c r="I89" s="34" t="s">
        <v>20</v>
      </c>
    </row>
    <row r="90" spans="1:9" ht="18" customHeight="1" thickBot="1" x14ac:dyDescent="0.4">
      <c r="A90" s="41"/>
      <c r="B90" s="29"/>
      <c r="C90" s="34"/>
      <c r="D90" s="34"/>
      <c r="E90" s="11"/>
      <c r="F90" s="41"/>
      <c r="G90" s="29"/>
      <c r="H90" s="34"/>
      <c r="I90" s="34"/>
    </row>
    <row r="91" spans="1:9" ht="18" customHeight="1" thickBot="1" x14ac:dyDescent="0.4">
      <c r="A91" s="41"/>
      <c r="B91" s="29"/>
      <c r="C91" s="34"/>
      <c r="D91" s="34"/>
      <c r="E91" s="11"/>
      <c r="F91" s="41"/>
      <c r="G91" s="29"/>
      <c r="H91" s="34"/>
      <c r="I91" s="34"/>
    </row>
    <row r="92" spans="1:9" ht="18" customHeight="1" thickBot="1" x14ac:dyDescent="0.4">
      <c r="A92" s="41"/>
      <c r="B92" s="42"/>
      <c r="C92" s="42"/>
      <c r="D92" s="42"/>
      <c r="E92" s="43"/>
      <c r="F92" s="44"/>
      <c r="G92" s="42"/>
      <c r="H92" s="42"/>
      <c r="I92" s="42"/>
    </row>
    <row r="93" spans="1:9" ht="18" customHeight="1" thickBot="1" x14ac:dyDescent="0.4">
      <c r="A93" s="41"/>
      <c r="B93" s="34"/>
      <c r="C93" s="34"/>
      <c r="D93" s="34"/>
      <c r="E93" s="45"/>
      <c r="F93" s="41"/>
      <c r="G93" s="34"/>
      <c r="H93" s="34"/>
      <c r="I93" s="34"/>
    </row>
    <row r="94" spans="1:9" ht="18" customHeight="1" thickBot="1" x14ac:dyDescent="0.4">
      <c r="A94" s="32"/>
      <c r="B94" s="33"/>
      <c r="C94" s="33"/>
      <c r="D94" s="33"/>
      <c r="E94" s="46"/>
      <c r="F94" s="32"/>
      <c r="G94" s="33"/>
      <c r="H94" s="33"/>
      <c r="I94" s="33"/>
    </row>
    <row r="95" spans="1:9" ht="18" customHeight="1" thickBot="1" x14ac:dyDescent="0.4">
      <c r="A95" s="32"/>
      <c r="B95" s="29" t="s">
        <v>23</v>
      </c>
      <c r="C95" s="33"/>
      <c r="D95" s="33"/>
      <c r="E95" s="46"/>
      <c r="F95" s="32"/>
      <c r="G95" s="29" t="s">
        <v>23</v>
      </c>
      <c r="H95" s="33"/>
      <c r="I95" s="33"/>
    </row>
    <row r="96" spans="1:9" ht="18" customHeight="1" thickBot="1" x14ac:dyDescent="0.4">
      <c r="A96" s="32"/>
      <c r="B96" s="29" t="s">
        <v>79</v>
      </c>
      <c r="C96" s="33"/>
      <c r="D96" s="33"/>
      <c r="E96" s="46"/>
      <c r="F96" s="32"/>
      <c r="G96" s="29" t="s">
        <v>79</v>
      </c>
      <c r="H96" s="33"/>
      <c r="I96" s="33"/>
    </row>
  </sheetData>
  <mergeCells count="3">
    <mergeCell ref="A1:F1"/>
    <mergeCell ref="B3:D3"/>
    <mergeCell ref="A15:J15"/>
  </mergeCell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="90" zoomScaleNormal="90" workbookViewId="0">
      <selection activeCell="F34" sqref="F34"/>
    </sheetView>
  </sheetViews>
  <sheetFormatPr baseColWidth="10" defaultRowHeight="14.5" x14ac:dyDescent="0.35"/>
  <cols>
    <col min="3" max="3" width="23.1796875" customWidth="1"/>
  </cols>
  <sheetData>
    <row r="1" spans="1:5" ht="21" x14ac:dyDescent="0.35">
      <c r="A1" s="160" t="s">
        <v>112</v>
      </c>
      <c r="B1" s="160"/>
      <c r="C1" s="160"/>
      <c r="D1" s="160"/>
      <c r="E1" s="160"/>
    </row>
    <row r="3" spans="1:5" ht="21" x14ac:dyDescent="0.5">
      <c r="A3" s="140" t="s">
        <v>13</v>
      </c>
      <c r="B3" s="140"/>
      <c r="C3" s="140"/>
      <c r="D3" s="140"/>
      <c r="E3" s="140"/>
    </row>
    <row r="4" spans="1:5" ht="15" thickBot="1" x14ac:dyDescent="0.4"/>
    <row r="5" spans="1:5" ht="15" thickBot="1" x14ac:dyDescent="0.4">
      <c r="A5" s="97" t="s">
        <v>1</v>
      </c>
      <c r="B5" s="167" t="s">
        <v>2</v>
      </c>
      <c r="C5" s="168"/>
      <c r="D5" s="98" t="s">
        <v>3</v>
      </c>
      <c r="E5" s="98" t="s">
        <v>4</v>
      </c>
    </row>
    <row r="6" spans="1:5" x14ac:dyDescent="0.35">
      <c r="A6" s="99">
        <v>43952</v>
      </c>
      <c r="B6" s="100" t="s">
        <v>5</v>
      </c>
      <c r="C6" s="5"/>
      <c r="D6" s="93">
        <v>5000000</v>
      </c>
      <c r="E6" s="5"/>
    </row>
    <row r="7" spans="1:5" x14ac:dyDescent="0.35">
      <c r="A7" s="101"/>
      <c r="B7" s="161" t="s">
        <v>38</v>
      </c>
      <c r="C7" s="162"/>
      <c r="D7" s="93">
        <v>2500000</v>
      </c>
      <c r="E7" s="5"/>
    </row>
    <row r="8" spans="1:5" x14ac:dyDescent="0.35">
      <c r="A8" s="101"/>
      <c r="B8" s="161" t="s">
        <v>39</v>
      </c>
      <c r="C8" s="162"/>
      <c r="D8" s="93">
        <v>2800000</v>
      </c>
      <c r="E8" s="5"/>
    </row>
    <row r="9" spans="1:5" ht="15" thickBot="1" x14ac:dyDescent="0.4">
      <c r="A9" s="101"/>
      <c r="B9" s="9"/>
      <c r="C9" s="10" t="s">
        <v>6</v>
      </c>
      <c r="D9" s="5"/>
      <c r="E9" s="93">
        <v>10300000</v>
      </c>
    </row>
    <row r="10" spans="1:5" ht="15" thickBot="1" x14ac:dyDescent="0.4">
      <c r="A10" s="102"/>
      <c r="B10" s="157" t="s">
        <v>8</v>
      </c>
      <c r="C10" s="158"/>
      <c r="D10" s="10"/>
      <c r="E10" s="10"/>
    </row>
    <row r="11" spans="1:5" x14ac:dyDescent="0.35">
      <c r="A11" s="103">
        <v>43955</v>
      </c>
      <c r="B11" s="104" t="s">
        <v>40</v>
      </c>
      <c r="C11" s="105"/>
      <c r="D11" s="106">
        <v>4000000</v>
      </c>
      <c r="E11" s="105"/>
    </row>
    <row r="12" spans="1:5" ht="15" thickBot="1" x14ac:dyDescent="0.4">
      <c r="A12" s="101"/>
      <c r="B12" s="9"/>
      <c r="C12" s="10" t="s">
        <v>5</v>
      </c>
      <c r="D12" s="5"/>
      <c r="E12" s="93">
        <v>4000000</v>
      </c>
    </row>
    <row r="13" spans="1:5" ht="15" thickBot="1" x14ac:dyDescent="0.4">
      <c r="A13" s="102"/>
      <c r="B13" s="157" t="s">
        <v>41</v>
      </c>
      <c r="C13" s="158"/>
      <c r="D13" s="10"/>
      <c r="E13" s="10"/>
    </row>
    <row r="14" spans="1:5" x14ac:dyDescent="0.35">
      <c r="A14" s="103">
        <v>43959</v>
      </c>
      <c r="B14" s="104" t="s">
        <v>42</v>
      </c>
      <c r="C14" s="105"/>
      <c r="D14" s="106">
        <v>2500000</v>
      </c>
      <c r="E14" s="105"/>
    </row>
    <row r="15" spans="1:5" x14ac:dyDescent="0.35">
      <c r="A15" s="101"/>
      <c r="B15" s="100" t="s">
        <v>43</v>
      </c>
      <c r="C15" s="5"/>
      <c r="D15" s="93">
        <v>475000</v>
      </c>
      <c r="E15" s="5"/>
    </row>
    <row r="16" spans="1:5" x14ac:dyDescent="0.35">
      <c r="A16" s="101"/>
      <c r="B16" s="107"/>
      <c r="C16" s="5" t="s">
        <v>44</v>
      </c>
      <c r="D16" s="5"/>
      <c r="E16" s="93">
        <v>1487500</v>
      </c>
    </row>
    <row r="17" spans="1:5" ht="15" thickBot="1" x14ac:dyDescent="0.4">
      <c r="A17" s="101"/>
      <c r="B17" s="9"/>
      <c r="C17" s="10" t="s">
        <v>45</v>
      </c>
      <c r="D17" s="5"/>
      <c r="E17" s="93">
        <v>1487500</v>
      </c>
    </row>
    <row r="18" spans="1:5" ht="15" thickBot="1" x14ac:dyDescent="0.4">
      <c r="A18" s="102"/>
      <c r="B18" s="157" t="s">
        <v>46</v>
      </c>
      <c r="C18" s="158"/>
      <c r="D18" s="10"/>
      <c r="E18" s="10"/>
    </row>
    <row r="19" spans="1:5" x14ac:dyDescent="0.35">
      <c r="A19" s="103">
        <v>43964</v>
      </c>
      <c r="B19" s="104" t="s">
        <v>47</v>
      </c>
      <c r="C19" s="105"/>
      <c r="D19" s="106">
        <v>1740000</v>
      </c>
      <c r="E19" s="105"/>
    </row>
    <row r="20" spans="1:5" x14ac:dyDescent="0.35">
      <c r="A20" s="101"/>
      <c r="B20" s="100" t="s">
        <v>40</v>
      </c>
      <c r="C20" s="5"/>
      <c r="D20" s="93">
        <v>1160000</v>
      </c>
      <c r="E20" s="5"/>
    </row>
    <row r="21" spans="1:5" x14ac:dyDescent="0.35">
      <c r="A21" s="101"/>
      <c r="B21" s="107"/>
      <c r="C21" s="5" t="s">
        <v>48</v>
      </c>
      <c r="D21" s="5"/>
      <c r="E21" s="93">
        <v>2436975</v>
      </c>
    </row>
    <row r="22" spans="1:5" x14ac:dyDescent="0.35">
      <c r="A22" s="101"/>
      <c r="B22" s="107"/>
      <c r="C22" s="5" t="s">
        <v>49</v>
      </c>
      <c r="D22" s="5"/>
      <c r="E22" s="93">
        <v>463025</v>
      </c>
    </row>
    <row r="23" spans="1:5" x14ac:dyDescent="0.35">
      <c r="A23" s="101"/>
      <c r="B23" s="161" t="s">
        <v>50</v>
      </c>
      <c r="C23" s="162"/>
      <c r="D23" s="93">
        <v>1800000</v>
      </c>
      <c r="E23" s="5"/>
    </row>
    <row r="24" spans="1:5" ht="15" thickBot="1" x14ac:dyDescent="0.4">
      <c r="A24" s="101"/>
      <c r="B24" s="9"/>
      <c r="C24" s="10" t="s">
        <v>51</v>
      </c>
      <c r="D24" s="5"/>
      <c r="E24" s="93">
        <v>1800000</v>
      </c>
    </row>
    <row r="25" spans="1:5" ht="15" thickBot="1" x14ac:dyDescent="0.4">
      <c r="A25" s="102"/>
      <c r="B25" s="157" t="s">
        <v>52</v>
      </c>
      <c r="C25" s="158"/>
      <c r="D25" s="10"/>
      <c r="E25" s="10"/>
    </row>
    <row r="26" spans="1:5" x14ac:dyDescent="0.35">
      <c r="A26" s="103">
        <v>43969</v>
      </c>
      <c r="B26" s="163" t="s">
        <v>53</v>
      </c>
      <c r="C26" s="164"/>
      <c r="D26" s="106">
        <v>105042</v>
      </c>
      <c r="E26" s="105"/>
    </row>
    <row r="27" spans="1:5" x14ac:dyDescent="0.35">
      <c r="A27" s="101"/>
      <c r="B27" s="161" t="s">
        <v>54</v>
      </c>
      <c r="C27" s="162"/>
      <c r="D27" s="93">
        <v>19958</v>
      </c>
      <c r="E27" s="5"/>
    </row>
    <row r="28" spans="1:5" ht="15" thickBot="1" x14ac:dyDescent="0.4">
      <c r="A28" s="101"/>
      <c r="B28" s="9"/>
      <c r="C28" s="10" t="s">
        <v>40</v>
      </c>
      <c r="D28" s="5"/>
      <c r="E28" s="93">
        <v>125000</v>
      </c>
    </row>
    <row r="29" spans="1:5" ht="15" thickBot="1" x14ac:dyDescent="0.4">
      <c r="A29" s="102"/>
      <c r="B29" s="165" t="s">
        <v>55</v>
      </c>
      <c r="C29" s="166"/>
      <c r="D29" s="10"/>
      <c r="E29" s="10"/>
    </row>
    <row r="30" spans="1:5" x14ac:dyDescent="0.35">
      <c r="A30" s="103">
        <v>43976</v>
      </c>
      <c r="B30" s="104" t="s">
        <v>40</v>
      </c>
      <c r="C30" s="105"/>
      <c r="D30" s="106">
        <v>1740000</v>
      </c>
      <c r="E30" s="105"/>
    </row>
    <row r="31" spans="1:5" ht="15" thickBot="1" x14ac:dyDescent="0.4">
      <c r="A31" s="101"/>
      <c r="B31" s="107"/>
      <c r="C31" s="5" t="s">
        <v>47</v>
      </c>
      <c r="D31" s="5"/>
      <c r="E31" s="93">
        <v>1740000</v>
      </c>
    </row>
    <row r="32" spans="1:5" ht="15" thickBot="1" x14ac:dyDescent="0.4">
      <c r="A32" s="102"/>
      <c r="B32" s="157" t="s">
        <v>56</v>
      </c>
      <c r="C32" s="158"/>
      <c r="D32" s="10"/>
      <c r="E32" s="10"/>
    </row>
    <row r="33" spans="1:5" x14ac:dyDescent="0.35">
      <c r="A33" s="92">
        <v>43977</v>
      </c>
      <c r="B33" s="7" t="s">
        <v>57</v>
      </c>
      <c r="C33" s="5"/>
      <c r="D33" s="93">
        <v>380000</v>
      </c>
      <c r="E33" s="111"/>
    </row>
    <row r="34" spans="1:5" ht="15" thickBot="1" x14ac:dyDescent="0.4">
      <c r="A34" s="94"/>
      <c r="B34" s="9"/>
      <c r="C34" s="10" t="s">
        <v>40</v>
      </c>
      <c r="D34" s="5"/>
      <c r="E34" s="112">
        <v>380000</v>
      </c>
    </row>
    <row r="35" spans="1:5" ht="15" thickBot="1" x14ac:dyDescent="0.4">
      <c r="A35" s="95"/>
      <c r="B35" s="157" t="s">
        <v>58</v>
      </c>
      <c r="C35" s="158"/>
      <c r="D35" s="10"/>
      <c r="E35" s="8"/>
    </row>
    <row r="36" spans="1:5" x14ac:dyDescent="0.35">
      <c r="A36" s="92">
        <v>43977</v>
      </c>
      <c r="B36" s="7" t="s">
        <v>59</v>
      </c>
      <c r="C36" s="5"/>
      <c r="D36" s="93">
        <v>750000</v>
      </c>
      <c r="E36" s="6"/>
    </row>
    <row r="37" spans="1:5" ht="15" thickBot="1" x14ac:dyDescent="0.4">
      <c r="A37" s="94"/>
      <c r="C37" s="5" t="s">
        <v>40</v>
      </c>
      <c r="D37" s="5"/>
      <c r="E37" s="112">
        <v>750000</v>
      </c>
    </row>
    <row r="38" spans="1:5" ht="15" thickBot="1" x14ac:dyDescent="0.4">
      <c r="A38" s="95"/>
      <c r="B38" s="157" t="s">
        <v>60</v>
      </c>
      <c r="C38" s="158"/>
      <c r="D38" s="5"/>
      <c r="E38" s="6"/>
    </row>
    <row r="39" spans="1:5" ht="15" thickBot="1" x14ac:dyDescent="0.4">
      <c r="A39" s="96"/>
      <c r="C39" s="5"/>
      <c r="D39" s="5"/>
      <c r="E39" s="8"/>
    </row>
    <row r="40" spans="1:5" ht="15" thickBot="1" x14ac:dyDescent="0.4">
      <c r="A40" s="108"/>
      <c r="B40" s="159" t="s">
        <v>111</v>
      </c>
      <c r="C40" s="159"/>
      <c r="D40" s="109">
        <f>SUM(D6:D39)</f>
        <v>24970000</v>
      </c>
      <c r="E40" s="110">
        <f>SUM(E6:E39)</f>
        <v>24970000</v>
      </c>
    </row>
  </sheetData>
  <mergeCells count="17">
    <mergeCell ref="B13:C13"/>
    <mergeCell ref="B18:C18"/>
    <mergeCell ref="B35:C35"/>
    <mergeCell ref="B38:C38"/>
    <mergeCell ref="B40:C40"/>
    <mergeCell ref="A1:E1"/>
    <mergeCell ref="A3:E3"/>
    <mergeCell ref="B23:C23"/>
    <mergeCell ref="B25:C25"/>
    <mergeCell ref="B26:C26"/>
    <mergeCell ref="B27:C27"/>
    <mergeCell ref="B29:C29"/>
    <mergeCell ref="B32:C32"/>
    <mergeCell ref="B5:C5"/>
    <mergeCell ref="B7:C7"/>
    <mergeCell ref="B8:C8"/>
    <mergeCell ref="B10: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1"/>
  <sheetViews>
    <sheetView showGridLines="0" tabSelected="1" zoomScale="90" zoomScaleNormal="90" workbookViewId="0">
      <selection activeCell="C60" sqref="C60:D63"/>
    </sheetView>
  </sheetViews>
  <sheetFormatPr baseColWidth="10" defaultRowHeight="14.5" x14ac:dyDescent="0.35"/>
  <cols>
    <col min="2" max="2" width="34.36328125" bestFit="1" customWidth="1"/>
    <col min="7" max="7" width="30" bestFit="1" customWidth="1"/>
    <col min="8" max="8" width="15.36328125" bestFit="1" customWidth="1"/>
    <col min="9" max="9" width="17.1796875" bestFit="1" customWidth="1"/>
  </cols>
  <sheetData>
    <row r="2" spans="1:9" ht="21" x14ac:dyDescent="0.5">
      <c r="A2" s="140" t="s">
        <v>14</v>
      </c>
      <c r="B2" s="140"/>
      <c r="C2" s="140"/>
      <c r="D2" s="140"/>
      <c r="E2" s="140"/>
      <c r="F2" s="140"/>
      <c r="G2" s="140"/>
      <c r="H2" s="140"/>
      <c r="I2" s="140"/>
    </row>
    <row r="3" spans="1:9" ht="15" thickBot="1" x14ac:dyDescent="0.4"/>
    <row r="4" spans="1:9" x14ac:dyDescent="0.35">
      <c r="A4" s="175" t="s">
        <v>108</v>
      </c>
      <c r="B4" s="175"/>
      <c r="C4" s="175"/>
      <c r="D4" s="175"/>
      <c r="F4" s="259" t="s">
        <v>113</v>
      </c>
      <c r="G4" s="260"/>
      <c r="H4" s="260"/>
      <c r="I4" s="261"/>
    </row>
    <row r="5" spans="1:9" x14ac:dyDescent="0.35">
      <c r="A5" s="202" t="s">
        <v>1</v>
      </c>
      <c r="B5" s="202" t="s">
        <v>18</v>
      </c>
      <c r="C5" s="202" t="s">
        <v>19</v>
      </c>
      <c r="D5" s="202" t="s">
        <v>20</v>
      </c>
      <c r="F5" s="262" t="s">
        <v>1</v>
      </c>
      <c r="G5" s="263" t="s">
        <v>18</v>
      </c>
      <c r="H5" s="263" t="s">
        <v>25</v>
      </c>
      <c r="I5" s="264" t="s">
        <v>26</v>
      </c>
    </row>
    <row r="6" spans="1:9" x14ac:dyDescent="0.35">
      <c r="A6" s="178">
        <v>43952</v>
      </c>
      <c r="B6" s="179" t="s">
        <v>21</v>
      </c>
      <c r="C6" s="180">
        <v>5000000</v>
      </c>
      <c r="D6" s="181"/>
      <c r="F6" s="253">
        <v>43952</v>
      </c>
      <c r="G6" s="182" t="s">
        <v>21</v>
      </c>
      <c r="H6" s="196">
        <v>2500000</v>
      </c>
      <c r="I6" s="206"/>
    </row>
    <row r="7" spans="1:9" x14ac:dyDescent="0.35">
      <c r="A7" s="178">
        <v>43955</v>
      </c>
      <c r="B7" s="179" t="s">
        <v>61</v>
      </c>
      <c r="C7" s="181"/>
      <c r="D7" s="180">
        <v>4000000</v>
      </c>
      <c r="F7" s="238"/>
      <c r="G7" s="181"/>
      <c r="H7" s="197"/>
      <c r="I7" s="206"/>
    </row>
    <row r="8" spans="1:9" x14ac:dyDescent="0.35">
      <c r="A8" s="181"/>
      <c r="B8" s="181"/>
      <c r="C8" s="181"/>
      <c r="D8" s="181"/>
      <c r="F8" s="238"/>
      <c r="G8" s="181"/>
      <c r="H8" s="197"/>
      <c r="I8" s="206"/>
    </row>
    <row r="9" spans="1:9" x14ac:dyDescent="0.35">
      <c r="A9" s="181"/>
      <c r="B9" s="181" t="s">
        <v>23</v>
      </c>
      <c r="C9" s="180">
        <v>5000000</v>
      </c>
      <c r="D9" s="180">
        <v>4000000</v>
      </c>
      <c r="F9" s="238"/>
      <c r="G9" s="181" t="s">
        <v>23</v>
      </c>
      <c r="H9" s="196">
        <v>2500000</v>
      </c>
      <c r="I9" s="206"/>
    </row>
    <row r="10" spans="1:9" ht="15" thickBot="1" x14ac:dyDescent="0.4">
      <c r="A10" s="182"/>
      <c r="B10" s="181" t="s">
        <v>24</v>
      </c>
      <c r="C10" s="182"/>
      <c r="D10" s="183">
        <v>1000000</v>
      </c>
      <c r="F10" s="256"/>
      <c r="G10" s="211" t="s">
        <v>30</v>
      </c>
      <c r="H10" s="212"/>
      <c r="I10" s="213">
        <v>2500000</v>
      </c>
    </row>
    <row r="11" spans="1:9" x14ac:dyDescent="0.35">
      <c r="B11" s="120"/>
    </row>
    <row r="12" spans="1:9" ht="15" thickBot="1" x14ac:dyDescent="0.4"/>
    <row r="13" spans="1:9" x14ac:dyDescent="0.35">
      <c r="A13" s="259" t="s">
        <v>114</v>
      </c>
      <c r="B13" s="260"/>
      <c r="C13" s="260"/>
      <c r="D13" s="261"/>
      <c r="F13" s="259" t="s">
        <v>115</v>
      </c>
      <c r="G13" s="260"/>
      <c r="H13" s="260"/>
      <c r="I13" s="261"/>
    </row>
    <row r="14" spans="1:9" x14ac:dyDescent="0.35">
      <c r="A14" s="203" t="s">
        <v>1</v>
      </c>
      <c r="B14" s="202" t="s">
        <v>18</v>
      </c>
      <c r="C14" s="202" t="s">
        <v>25</v>
      </c>
      <c r="D14" s="204" t="s">
        <v>26</v>
      </c>
      <c r="F14" s="218" t="s">
        <v>1</v>
      </c>
      <c r="G14" s="174" t="s">
        <v>18</v>
      </c>
      <c r="H14" s="174" t="s">
        <v>25</v>
      </c>
      <c r="I14" s="219" t="s">
        <v>26</v>
      </c>
    </row>
    <row r="15" spans="1:9" x14ac:dyDescent="0.35">
      <c r="A15" s="253">
        <v>43952</v>
      </c>
      <c r="B15" s="179" t="s">
        <v>31</v>
      </c>
      <c r="C15" s="196">
        <v>2800000</v>
      </c>
      <c r="D15" s="206"/>
      <c r="F15" s="253">
        <v>43952</v>
      </c>
      <c r="G15" s="179" t="s">
        <v>31</v>
      </c>
      <c r="H15" s="197"/>
      <c r="I15" s="245">
        <v>10300000</v>
      </c>
    </row>
    <row r="16" spans="1:9" x14ac:dyDescent="0.35">
      <c r="A16" s="208"/>
      <c r="B16" s="258"/>
      <c r="C16" s="200"/>
      <c r="D16" s="209"/>
      <c r="F16" s="208"/>
      <c r="G16" s="258"/>
      <c r="H16" s="200"/>
      <c r="I16" s="209"/>
    </row>
    <row r="17" spans="1:9" ht="15" customHeight="1" x14ac:dyDescent="0.35">
      <c r="A17" s="238"/>
      <c r="B17" s="181" t="s">
        <v>23</v>
      </c>
      <c r="C17" s="196">
        <f>SUM(C15:C16)</f>
        <v>2800000</v>
      </c>
      <c r="D17" s="206"/>
      <c r="F17" s="238"/>
      <c r="G17" s="181" t="s">
        <v>23</v>
      </c>
      <c r="H17" s="197"/>
      <c r="I17" s="245">
        <f>SUM(I15:I16)</f>
        <v>10300000</v>
      </c>
    </row>
    <row r="18" spans="1:9" ht="15" customHeight="1" thickBot="1" x14ac:dyDescent="0.4">
      <c r="A18" s="256"/>
      <c r="B18" s="211" t="s">
        <v>63</v>
      </c>
      <c r="C18" s="212"/>
      <c r="D18" s="213">
        <v>2800000</v>
      </c>
      <c r="F18" s="256"/>
      <c r="G18" s="211" t="s">
        <v>64</v>
      </c>
      <c r="H18" s="246">
        <v>10300000</v>
      </c>
      <c r="I18" s="247"/>
    </row>
    <row r="19" spans="1:9" ht="15" thickBot="1" x14ac:dyDescent="0.4">
      <c r="F19" s="185"/>
      <c r="G19" s="185"/>
      <c r="H19" s="185"/>
      <c r="I19" s="185"/>
    </row>
    <row r="20" spans="1:9" x14ac:dyDescent="0.35">
      <c r="A20" s="214" t="s">
        <v>17</v>
      </c>
      <c r="B20" s="252" t="s">
        <v>65</v>
      </c>
      <c r="C20" s="216"/>
      <c r="D20" s="217"/>
      <c r="F20" s="214" t="s">
        <v>17</v>
      </c>
      <c r="G20" s="215" t="s">
        <v>73</v>
      </c>
      <c r="H20" s="216"/>
      <c r="I20" s="217"/>
    </row>
    <row r="21" spans="1:9" x14ac:dyDescent="0.35">
      <c r="A21" s="203" t="s">
        <v>1</v>
      </c>
      <c r="B21" s="202" t="s">
        <v>18</v>
      </c>
      <c r="C21" s="202" t="s">
        <v>25</v>
      </c>
      <c r="D21" s="204" t="s">
        <v>26</v>
      </c>
      <c r="F21" s="203" t="s">
        <v>1</v>
      </c>
      <c r="G21" s="202" t="s">
        <v>18</v>
      </c>
      <c r="H21" s="202" t="s">
        <v>25</v>
      </c>
      <c r="I21" s="204" t="s">
        <v>26</v>
      </c>
    </row>
    <row r="22" spans="1:9" x14ac:dyDescent="0.35">
      <c r="A22" s="253">
        <v>43955</v>
      </c>
      <c r="B22" s="179" t="s">
        <v>66</v>
      </c>
      <c r="C22" s="196">
        <v>4000000</v>
      </c>
      <c r="D22" s="206"/>
      <c r="F22" s="253">
        <v>43959</v>
      </c>
      <c r="G22" s="179" t="s">
        <v>74</v>
      </c>
      <c r="H22" s="196">
        <v>2500000</v>
      </c>
      <c r="I22" s="206"/>
    </row>
    <row r="23" spans="1:9" x14ac:dyDescent="0.35">
      <c r="A23" s="253">
        <v>43964</v>
      </c>
      <c r="B23" s="179" t="s">
        <v>67</v>
      </c>
      <c r="C23" s="196">
        <v>1160000</v>
      </c>
      <c r="D23" s="206"/>
      <c r="F23" s="253">
        <v>43964</v>
      </c>
      <c r="G23" s="179" t="s">
        <v>75</v>
      </c>
      <c r="H23" s="197"/>
      <c r="I23" s="245">
        <v>1800000</v>
      </c>
    </row>
    <row r="24" spans="1:9" x14ac:dyDescent="0.35">
      <c r="A24" s="253">
        <v>44030</v>
      </c>
      <c r="B24" s="179" t="s">
        <v>68</v>
      </c>
      <c r="C24" s="197"/>
      <c r="D24" s="245">
        <v>125000</v>
      </c>
      <c r="F24" s="207"/>
      <c r="G24" s="181"/>
      <c r="H24" s="197"/>
      <c r="I24" s="206"/>
    </row>
    <row r="25" spans="1:9" x14ac:dyDescent="0.35">
      <c r="A25" s="254">
        <v>44037</v>
      </c>
      <c r="B25" s="251" t="s">
        <v>69</v>
      </c>
      <c r="C25" s="199">
        <v>1740000</v>
      </c>
      <c r="D25" s="209"/>
      <c r="F25" s="208"/>
      <c r="G25" s="198" t="s">
        <v>23</v>
      </c>
      <c r="H25" s="199">
        <v>2500000</v>
      </c>
      <c r="I25" s="257">
        <v>1800000</v>
      </c>
    </row>
    <row r="26" spans="1:9" ht="15" thickBot="1" x14ac:dyDescent="0.4">
      <c r="A26" s="253">
        <v>44037</v>
      </c>
      <c r="B26" s="179" t="s">
        <v>70</v>
      </c>
      <c r="C26" s="197"/>
      <c r="D26" s="245">
        <v>380000</v>
      </c>
      <c r="F26" s="210"/>
      <c r="G26" s="211" t="s">
        <v>72</v>
      </c>
      <c r="H26" s="212"/>
      <c r="I26" s="213">
        <v>700000</v>
      </c>
    </row>
    <row r="27" spans="1:9" x14ac:dyDescent="0.35">
      <c r="A27" s="255">
        <v>44038</v>
      </c>
      <c r="B27" s="179" t="s">
        <v>71</v>
      </c>
      <c r="C27" s="197"/>
      <c r="D27" s="245">
        <v>750000</v>
      </c>
      <c r="F27" s="186"/>
      <c r="G27" s="186"/>
      <c r="H27" s="186"/>
      <c r="I27" s="186"/>
    </row>
    <row r="28" spans="1:9" x14ac:dyDescent="0.35">
      <c r="A28" s="238"/>
      <c r="B28" s="181" t="s">
        <v>23</v>
      </c>
      <c r="C28" s="196">
        <f>SUM(C22:C27)</f>
        <v>6900000</v>
      </c>
      <c r="D28" s="245">
        <f>SUM(D22:D27)</f>
        <v>1255000</v>
      </c>
    </row>
    <row r="29" spans="1:9" ht="15" thickBot="1" x14ac:dyDescent="0.4">
      <c r="A29" s="256"/>
      <c r="B29" s="211" t="s">
        <v>72</v>
      </c>
      <c r="C29" s="212"/>
      <c r="D29" s="213">
        <f>C28-D28</f>
        <v>5645000</v>
      </c>
    </row>
    <row r="31" spans="1:9" ht="15" thickBot="1" x14ac:dyDescent="0.4"/>
    <row r="32" spans="1:9" x14ac:dyDescent="0.35">
      <c r="A32" s="187" t="s">
        <v>17</v>
      </c>
      <c r="B32" s="188" t="s">
        <v>76</v>
      </c>
      <c r="C32" s="189"/>
      <c r="D32" s="190"/>
      <c r="F32" s="214" t="s">
        <v>17</v>
      </c>
      <c r="G32" s="215" t="s">
        <v>77</v>
      </c>
      <c r="H32" s="216"/>
      <c r="I32" s="217"/>
    </row>
    <row r="33" spans="1:9" x14ac:dyDescent="0.35">
      <c r="A33" s="203" t="s">
        <v>1</v>
      </c>
      <c r="B33" s="202" t="s">
        <v>18</v>
      </c>
      <c r="C33" s="202" t="s">
        <v>25</v>
      </c>
      <c r="D33" s="204" t="s">
        <v>26</v>
      </c>
      <c r="F33" s="218" t="s">
        <v>1</v>
      </c>
      <c r="G33" s="191" t="s">
        <v>18</v>
      </c>
      <c r="H33" s="174" t="s">
        <v>25</v>
      </c>
      <c r="I33" s="219" t="s">
        <v>26</v>
      </c>
    </row>
    <row r="34" spans="1:9" x14ac:dyDescent="0.35">
      <c r="A34" s="205">
        <v>43959</v>
      </c>
      <c r="B34" s="179" t="s">
        <v>74</v>
      </c>
      <c r="C34" s="196">
        <v>475000</v>
      </c>
      <c r="D34" s="206"/>
      <c r="F34" s="220">
        <v>43959</v>
      </c>
      <c r="G34" s="176" t="s">
        <v>74</v>
      </c>
      <c r="H34" s="193"/>
      <c r="I34" s="221">
        <v>1487500</v>
      </c>
    </row>
    <row r="35" spans="1:9" x14ac:dyDescent="0.35">
      <c r="A35" s="205">
        <v>44030</v>
      </c>
      <c r="B35" s="179" t="s">
        <v>68</v>
      </c>
      <c r="C35" s="196">
        <v>19958</v>
      </c>
      <c r="D35" s="206"/>
      <c r="F35" s="222"/>
      <c r="G35" s="177"/>
      <c r="H35" s="193"/>
      <c r="I35" s="223"/>
    </row>
    <row r="36" spans="1:9" x14ac:dyDescent="0.35">
      <c r="A36" s="207"/>
      <c r="B36" s="182"/>
      <c r="C36" s="197"/>
      <c r="D36" s="206"/>
      <c r="F36" s="224"/>
      <c r="G36" s="192"/>
      <c r="H36" s="193"/>
      <c r="I36" s="223"/>
    </row>
    <row r="37" spans="1:9" x14ac:dyDescent="0.35">
      <c r="A37" s="208"/>
      <c r="B37" s="198" t="s">
        <v>23</v>
      </c>
      <c r="C37" s="199">
        <f>SUM(C34:C36)</f>
        <v>494958</v>
      </c>
      <c r="D37" s="209" t="s">
        <v>62</v>
      </c>
      <c r="F37" s="225"/>
      <c r="G37" s="195" t="s">
        <v>23</v>
      </c>
      <c r="H37" s="194"/>
      <c r="I37" s="226">
        <v>1487500</v>
      </c>
    </row>
    <row r="38" spans="1:9" ht="15" thickBot="1" x14ac:dyDescent="0.4">
      <c r="A38" s="210"/>
      <c r="B38" s="211" t="s">
        <v>72</v>
      </c>
      <c r="C38" s="212"/>
      <c r="D38" s="213">
        <v>494958</v>
      </c>
      <c r="F38" s="227"/>
      <c r="G38" s="228" t="s">
        <v>78</v>
      </c>
      <c r="H38" s="229">
        <v>1487500</v>
      </c>
      <c r="I38" s="230"/>
    </row>
    <row r="39" spans="1:9" x14ac:dyDescent="0.35">
      <c r="F39" s="184"/>
      <c r="G39" s="184"/>
      <c r="H39" s="184"/>
      <c r="I39" s="184"/>
    </row>
    <row r="40" spans="1:9" ht="15" thickBot="1" x14ac:dyDescent="0.4"/>
    <row r="41" spans="1:9" x14ac:dyDescent="0.35">
      <c r="A41" s="235" t="s">
        <v>17</v>
      </c>
      <c r="B41" s="236" t="s">
        <v>80</v>
      </c>
      <c r="C41" s="236"/>
      <c r="D41" s="237"/>
      <c r="F41" s="235" t="s">
        <v>17</v>
      </c>
      <c r="G41" s="236" t="s">
        <v>81</v>
      </c>
      <c r="H41" s="236"/>
      <c r="I41" s="237"/>
    </row>
    <row r="42" spans="1:9" x14ac:dyDescent="0.35">
      <c r="A42" s="203" t="s">
        <v>1</v>
      </c>
      <c r="B42" s="202" t="s">
        <v>18</v>
      </c>
      <c r="C42" s="202" t="s">
        <v>19</v>
      </c>
      <c r="D42" s="204" t="s">
        <v>20</v>
      </c>
      <c r="F42" s="203" t="s">
        <v>1</v>
      </c>
      <c r="G42" s="202" t="s">
        <v>18</v>
      </c>
      <c r="H42" s="202" t="s">
        <v>25</v>
      </c>
      <c r="I42" s="204" t="s">
        <v>26</v>
      </c>
    </row>
    <row r="43" spans="1:9" x14ac:dyDescent="0.35">
      <c r="A43" s="205">
        <v>43959</v>
      </c>
      <c r="B43" s="201" t="s">
        <v>74</v>
      </c>
      <c r="C43" s="197"/>
      <c r="D43" s="245">
        <v>1487500</v>
      </c>
      <c r="F43" s="205">
        <v>43964</v>
      </c>
      <c r="G43" s="179" t="s">
        <v>67</v>
      </c>
      <c r="H43" s="196">
        <v>1740000</v>
      </c>
      <c r="I43" s="206"/>
    </row>
    <row r="44" spans="1:9" x14ac:dyDescent="0.35">
      <c r="A44" s="238"/>
      <c r="B44" s="181"/>
      <c r="C44" s="197"/>
      <c r="D44" s="206"/>
      <c r="F44" s="205">
        <v>44037</v>
      </c>
      <c r="G44" s="179" t="s">
        <v>69</v>
      </c>
      <c r="H44" s="197"/>
      <c r="I44" s="245">
        <v>1740000</v>
      </c>
    </row>
    <row r="45" spans="1:9" x14ac:dyDescent="0.35">
      <c r="A45" s="238"/>
      <c r="B45" s="181"/>
      <c r="C45" s="197"/>
      <c r="D45" s="206"/>
      <c r="F45" s="238"/>
      <c r="G45" s="181"/>
      <c r="H45" s="197"/>
      <c r="I45" s="206"/>
    </row>
    <row r="46" spans="1:9" x14ac:dyDescent="0.35">
      <c r="A46" s="207"/>
      <c r="B46" s="181" t="s">
        <v>23</v>
      </c>
      <c r="C46" s="197"/>
      <c r="D46" s="245">
        <f>D43</f>
        <v>1487500</v>
      </c>
      <c r="F46" s="207"/>
      <c r="G46" s="248" t="s">
        <v>23</v>
      </c>
      <c r="H46" s="196">
        <v>1740000</v>
      </c>
      <c r="I46" s="245">
        <v>1740000</v>
      </c>
    </row>
    <row r="47" spans="1:9" ht="15" thickBot="1" x14ac:dyDescent="0.4">
      <c r="A47" s="210"/>
      <c r="B47" s="211" t="s">
        <v>64</v>
      </c>
      <c r="C47" s="246">
        <v>1487500</v>
      </c>
      <c r="D47" s="247"/>
      <c r="F47" s="210"/>
      <c r="G47" s="211" t="s">
        <v>116</v>
      </c>
      <c r="H47" s="249" t="s">
        <v>82</v>
      </c>
      <c r="I47" s="250"/>
    </row>
    <row r="50" spans="1:9" ht="15" thickBot="1" x14ac:dyDescent="0.4"/>
    <row r="51" spans="1:9" x14ac:dyDescent="0.35">
      <c r="A51" s="235" t="s">
        <v>17</v>
      </c>
      <c r="B51" s="236" t="s">
        <v>83</v>
      </c>
      <c r="C51" s="236"/>
      <c r="D51" s="237"/>
      <c r="F51" s="231" t="s">
        <v>17</v>
      </c>
      <c r="G51" s="232" t="s">
        <v>84</v>
      </c>
      <c r="H51" s="232"/>
      <c r="I51" s="233"/>
    </row>
    <row r="52" spans="1:9" x14ac:dyDescent="0.35">
      <c r="A52" s="203" t="s">
        <v>1</v>
      </c>
      <c r="B52" s="202" t="s">
        <v>18</v>
      </c>
      <c r="C52" s="202" t="s">
        <v>25</v>
      </c>
      <c r="D52" s="204" t="s">
        <v>26</v>
      </c>
      <c r="F52" s="203" t="s">
        <v>1</v>
      </c>
      <c r="G52" s="202" t="s">
        <v>18</v>
      </c>
      <c r="H52" s="202" t="s">
        <v>25</v>
      </c>
      <c r="I52" s="204" t="s">
        <v>26</v>
      </c>
    </row>
    <row r="53" spans="1:9" x14ac:dyDescent="0.35">
      <c r="A53" s="205">
        <v>43964</v>
      </c>
      <c r="B53" s="201" t="s">
        <v>67</v>
      </c>
      <c r="C53" s="197"/>
      <c r="D53" s="245">
        <v>2436975</v>
      </c>
      <c r="F53" s="205">
        <v>43964</v>
      </c>
      <c r="G53" s="201" t="s">
        <v>67</v>
      </c>
      <c r="H53" s="181"/>
      <c r="I53" s="245">
        <v>463025</v>
      </c>
    </row>
    <row r="54" spans="1:9" x14ac:dyDescent="0.35">
      <c r="A54" s="238"/>
      <c r="B54" s="181"/>
      <c r="C54" s="197"/>
      <c r="D54" s="206"/>
      <c r="F54" s="238"/>
      <c r="G54" s="181"/>
      <c r="H54" s="181"/>
      <c r="I54" s="206"/>
    </row>
    <row r="55" spans="1:9" x14ac:dyDescent="0.35">
      <c r="A55" s="207"/>
      <c r="B55" s="181" t="s">
        <v>23</v>
      </c>
      <c r="C55" s="197"/>
      <c r="D55" s="245">
        <v>2436975</v>
      </c>
      <c r="F55" s="207"/>
      <c r="G55" s="181" t="s">
        <v>23</v>
      </c>
      <c r="H55" s="182"/>
      <c r="I55" s="245">
        <v>463025</v>
      </c>
    </row>
    <row r="56" spans="1:9" ht="15" thickBot="1" x14ac:dyDescent="0.4">
      <c r="A56" s="210"/>
      <c r="B56" s="211" t="s">
        <v>78</v>
      </c>
      <c r="C56" s="246">
        <v>2436975</v>
      </c>
      <c r="D56" s="247"/>
      <c r="F56" s="210"/>
      <c r="G56" s="211" t="s">
        <v>85</v>
      </c>
      <c r="H56" s="246">
        <v>463025</v>
      </c>
      <c r="I56" s="247"/>
    </row>
    <row r="57" spans="1:9" ht="15" thickBot="1" x14ac:dyDescent="0.4"/>
    <row r="58" spans="1:9" x14ac:dyDescent="0.35">
      <c r="A58" s="231" t="s">
        <v>17</v>
      </c>
      <c r="B58" s="232" t="s">
        <v>86</v>
      </c>
      <c r="C58" s="232"/>
      <c r="D58" s="233"/>
      <c r="F58" s="235" t="s">
        <v>17</v>
      </c>
      <c r="G58" s="236" t="s">
        <v>88</v>
      </c>
      <c r="H58" s="236"/>
      <c r="I58" s="237"/>
    </row>
    <row r="59" spans="1:9" x14ac:dyDescent="0.35">
      <c r="A59" s="202" t="s">
        <v>1</v>
      </c>
      <c r="B59" s="202" t="s">
        <v>18</v>
      </c>
      <c r="C59" s="202" t="s">
        <v>25</v>
      </c>
      <c r="D59" s="202" t="s">
        <v>26</v>
      </c>
      <c r="F59" s="203" t="s">
        <v>1</v>
      </c>
      <c r="G59" s="202" t="s">
        <v>18</v>
      </c>
      <c r="H59" s="202" t="s">
        <v>25</v>
      </c>
      <c r="I59" s="204" t="s">
        <v>26</v>
      </c>
    </row>
    <row r="60" spans="1:9" x14ac:dyDescent="0.35">
      <c r="A60" s="178">
        <v>43964</v>
      </c>
      <c r="B60" s="201" t="s">
        <v>67</v>
      </c>
      <c r="C60" s="196">
        <v>1800000</v>
      </c>
      <c r="D60" s="197"/>
      <c r="F60" s="205">
        <v>44030</v>
      </c>
      <c r="G60" s="201" t="s">
        <v>68</v>
      </c>
      <c r="H60" s="196">
        <v>105042</v>
      </c>
      <c r="I60" s="206"/>
    </row>
    <row r="61" spans="1:9" x14ac:dyDescent="0.35">
      <c r="A61" s="181"/>
      <c r="B61" s="181"/>
      <c r="C61" s="197"/>
      <c r="D61" s="197"/>
      <c r="F61" s="238"/>
      <c r="G61" s="181"/>
      <c r="H61" s="197"/>
      <c r="I61" s="206"/>
    </row>
    <row r="62" spans="1:9" ht="17" customHeight="1" x14ac:dyDescent="0.35">
      <c r="A62" s="182"/>
      <c r="B62" s="181" t="s">
        <v>23</v>
      </c>
      <c r="C62" s="196">
        <v>1800000</v>
      </c>
      <c r="D62" s="197"/>
      <c r="E62" s="65"/>
      <c r="F62" s="207"/>
      <c r="G62" s="181" t="s">
        <v>23</v>
      </c>
      <c r="H62" s="196">
        <v>105042</v>
      </c>
      <c r="I62" s="206"/>
    </row>
    <row r="63" spans="1:9" ht="15" thickBot="1" x14ac:dyDescent="0.4">
      <c r="A63" s="182"/>
      <c r="B63" s="181" t="s">
        <v>63</v>
      </c>
      <c r="C63" s="197"/>
      <c r="D63" s="196">
        <v>1800000</v>
      </c>
      <c r="E63" s="65"/>
      <c r="F63" s="210"/>
      <c r="G63" s="211" t="s">
        <v>72</v>
      </c>
      <c r="H63" s="212"/>
      <c r="I63" s="213">
        <v>105042</v>
      </c>
    </row>
    <row r="64" spans="1:9" x14ac:dyDescent="0.35">
      <c r="H64" s="234"/>
      <c r="I64" s="234"/>
    </row>
    <row r="66" spans="1:9" ht="15" thickBot="1" x14ac:dyDescent="0.4"/>
    <row r="67" spans="1:9" x14ac:dyDescent="0.35">
      <c r="A67" s="235" t="s">
        <v>17</v>
      </c>
      <c r="B67" s="236" t="s">
        <v>88</v>
      </c>
      <c r="C67" s="236"/>
      <c r="D67" s="237"/>
      <c r="F67" s="235" t="s">
        <v>17</v>
      </c>
      <c r="G67" s="236" t="s">
        <v>89</v>
      </c>
      <c r="H67" s="236"/>
      <c r="I67" s="237"/>
    </row>
    <row r="68" spans="1:9" x14ac:dyDescent="0.35">
      <c r="A68" s="203" t="s">
        <v>1</v>
      </c>
      <c r="B68" s="202" t="s">
        <v>18</v>
      </c>
      <c r="C68" s="202" t="s">
        <v>25</v>
      </c>
      <c r="D68" s="204" t="s">
        <v>26</v>
      </c>
      <c r="F68" s="203" t="s">
        <v>1</v>
      </c>
      <c r="G68" s="202" t="s">
        <v>18</v>
      </c>
      <c r="H68" s="202" t="s">
        <v>25</v>
      </c>
      <c r="I68" s="204" t="s">
        <v>26</v>
      </c>
    </row>
    <row r="69" spans="1:9" x14ac:dyDescent="0.35">
      <c r="A69" s="205">
        <v>44030</v>
      </c>
      <c r="B69" s="201" t="s">
        <v>68</v>
      </c>
      <c r="C69" s="196">
        <v>105042</v>
      </c>
      <c r="D69" s="206"/>
      <c r="F69" s="205">
        <v>44038</v>
      </c>
      <c r="G69" s="179" t="s">
        <v>71</v>
      </c>
      <c r="H69" s="196">
        <v>750000</v>
      </c>
      <c r="I69" s="206"/>
    </row>
    <row r="70" spans="1:9" x14ac:dyDescent="0.35">
      <c r="A70" s="238"/>
      <c r="B70" s="181"/>
      <c r="C70" s="197"/>
      <c r="D70" s="206"/>
      <c r="F70" s="238"/>
      <c r="G70" s="179"/>
      <c r="H70" s="197"/>
      <c r="I70" s="206"/>
    </row>
    <row r="71" spans="1:9" x14ac:dyDescent="0.35">
      <c r="A71" s="207"/>
      <c r="B71" s="181" t="s">
        <v>23</v>
      </c>
      <c r="C71" s="196">
        <v>105042</v>
      </c>
      <c r="D71" s="206"/>
      <c r="F71" s="207"/>
      <c r="G71" s="181" t="s">
        <v>23</v>
      </c>
      <c r="H71" s="196">
        <v>750000</v>
      </c>
      <c r="I71" s="206" t="s">
        <v>87</v>
      </c>
    </row>
    <row r="72" spans="1:9" ht="15" thickBot="1" x14ac:dyDescent="0.4">
      <c r="A72" s="210"/>
      <c r="B72" s="211" t="s">
        <v>72</v>
      </c>
      <c r="C72" s="212"/>
      <c r="D72" s="213">
        <v>105042</v>
      </c>
      <c r="F72" s="210"/>
      <c r="G72" s="211" t="s">
        <v>63</v>
      </c>
      <c r="H72" s="212"/>
      <c r="I72" s="213">
        <v>750000</v>
      </c>
    </row>
    <row r="74" spans="1:9" ht="15" thickBot="1" x14ac:dyDescent="0.4"/>
    <row r="75" spans="1:9" x14ac:dyDescent="0.35">
      <c r="A75" s="235" t="s">
        <v>17</v>
      </c>
      <c r="B75" s="236" t="s">
        <v>90</v>
      </c>
      <c r="C75" s="236"/>
      <c r="D75" s="237"/>
    </row>
    <row r="76" spans="1:9" x14ac:dyDescent="0.35">
      <c r="A76" s="203" t="s">
        <v>1</v>
      </c>
      <c r="B76" s="202" t="s">
        <v>18</v>
      </c>
      <c r="C76" s="202" t="s">
        <v>25</v>
      </c>
      <c r="D76" s="204" t="s">
        <v>26</v>
      </c>
    </row>
    <row r="77" spans="1:9" x14ac:dyDescent="0.35">
      <c r="A77" s="205">
        <v>44038</v>
      </c>
      <c r="B77" s="179" t="s">
        <v>91</v>
      </c>
      <c r="C77" s="240">
        <v>380000</v>
      </c>
      <c r="D77" s="242"/>
    </row>
    <row r="78" spans="1:9" x14ac:dyDescent="0.35">
      <c r="A78" s="238"/>
      <c r="B78" s="181"/>
      <c r="C78" s="241"/>
      <c r="D78" s="242"/>
    </row>
    <row r="79" spans="1:9" x14ac:dyDescent="0.35">
      <c r="A79" s="207"/>
      <c r="B79" s="181" t="s">
        <v>23</v>
      </c>
      <c r="C79" s="240">
        <v>380000</v>
      </c>
      <c r="D79" s="242"/>
    </row>
    <row r="80" spans="1:9" ht="15" thickBot="1" x14ac:dyDescent="0.4">
      <c r="A80" s="210"/>
      <c r="B80" s="211" t="s">
        <v>72</v>
      </c>
      <c r="C80" s="243"/>
      <c r="D80" s="244">
        <v>380000</v>
      </c>
    </row>
    <row r="81" spans="3:4" x14ac:dyDescent="0.35">
      <c r="C81" s="239"/>
      <c r="D81" s="239"/>
    </row>
  </sheetData>
  <mergeCells count="6">
    <mergeCell ref="A2:I2"/>
    <mergeCell ref="H47:I47"/>
    <mergeCell ref="F4:I4"/>
    <mergeCell ref="A4:D4"/>
    <mergeCell ref="A13:D13"/>
    <mergeCell ref="F13:I1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Slide 7</vt:lpstr>
      <vt:lpstr>Slide 8</vt:lpstr>
      <vt:lpstr>Slide 11 </vt:lpstr>
      <vt:lpstr>PCorreccion Act.Cuanto apren</vt:lpstr>
      <vt:lpstr>Cuadernillo libro diario</vt:lpstr>
      <vt:lpstr>PautaCorreción Act Prac 1</vt:lpstr>
      <vt:lpstr>PautaCorreciòn Act Pract 2</vt:lpstr>
      <vt:lpstr>'Cuadernillo libro diario'!Área_de_impresión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Isabel Nuñez</cp:lastModifiedBy>
  <dcterms:created xsi:type="dcterms:W3CDTF">2020-10-24T01:15:50Z</dcterms:created>
  <dcterms:modified xsi:type="dcterms:W3CDTF">2020-12-15T03:12:55Z</dcterms:modified>
</cp:coreProperties>
</file>